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nal allocation table2008_2012" sheetId="1" r:id="rId1"/>
  </sheets>
  <definedNames>
    <definedName name="NAP_Phase_II_CHP_summary">#REF!</definedName>
    <definedName name="NAP_Phase_II_Non_CHP">#REF!</definedName>
    <definedName name="_xlnm.Print_Area" localSheetId="0">'Final allocation table2008_2012'!$A$1:$L$62</definedName>
    <definedName name="_xlnm.Print_Titles" localSheetId="0">'Final allocation table2008_2012'!$2:$3</definedName>
  </definedNames>
  <calcPr fullCalcOnLoad="1"/>
</workbook>
</file>

<file path=xl/sharedStrings.xml><?xml version="1.0" encoding="utf-8"?>
<sst xmlns="http://schemas.openxmlformats.org/spreadsheetml/2006/main" count="271" uniqueCount="245">
  <si>
    <t>ANNEX to the Commission decision on the National Allocation Plan table of ESTONIA for the 2008-2012 period</t>
  </si>
  <si>
    <t>No.</t>
  </si>
  <si>
    <t>Installation ID</t>
  </si>
  <si>
    <t>Permit ID</t>
  </si>
  <si>
    <t>Operator</t>
  </si>
  <si>
    <t>Installation</t>
  </si>
  <si>
    <t>Address</t>
  </si>
  <si>
    <t>Allocations</t>
  </si>
  <si>
    <t>Allocation total (per installation)</t>
  </si>
  <si>
    <t>EE-1</t>
  </si>
  <si>
    <t>KL-0001</t>
  </si>
  <si>
    <t xml:space="preserve">AS Narva Elektrijaamad </t>
  </si>
  <si>
    <t xml:space="preserve">Balti Elektrijaam </t>
  </si>
  <si>
    <t xml:space="preserve">Elektrijaama tee 59, 21004 Narva </t>
  </si>
  <si>
    <t>EE-2</t>
  </si>
  <si>
    <t>KL-0002</t>
  </si>
  <si>
    <t xml:space="preserve">Eesti Elektrijaam </t>
  </si>
  <si>
    <t xml:space="preserve">Auvere küla, Vaivara vald, 40101 Ida-Virumaa </t>
  </si>
  <si>
    <t>EE-3</t>
  </si>
  <si>
    <t>KL-0003</t>
  </si>
  <si>
    <t xml:space="preserve">Eesti Energia AS-i Iru Elektrijaam </t>
  </si>
  <si>
    <t xml:space="preserve">Iru Elektrijaam </t>
  </si>
  <si>
    <t xml:space="preserve">Peterburi tee 105, 74114 Maardu  </t>
  </si>
  <si>
    <t>EE-4</t>
  </si>
  <si>
    <t>KL-0004</t>
  </si>
  <si>
    <t xml:space="preserve">AS Kohtla-Järve Soojus </t>
  </si>
  <si>
    <t>Ahtme soojuselektrijaam</t>
  </si>
  <si>
    <t xml:space="preserve">Ritsika 1, 31027 Kohtla-Järve </t>
  </si>
  <si>
    <t>EE-5</t>
  </si>
  <si>
    <t>KL-0005</t>
  </si>
  <si>
    <t xml:space="preserve">OÜ VKG Energia </t>
  </si>
  <si>
    <t>OÜ VKG Energia Põhja soojuselektrijaam</t>
  </si>
  <si>
    <t xml:space="preserve">Järveküla tee 14, 30328 Kohtla-Järve </t>
  </si>
  <si>
    <t>EE-8</t>
  </si>
  <si>
    <t>KL-0006</t>
  </si>
  <si>
    <t>OÜ VKG Energia Lõuna soojuselektrijaam</t>
  </si>
  <si>
    <t>EE-9</t>
  </si>
  <si>
    <t>KL-0007</t>
  </si>
  <si>
    <t xml:space="preserve">VKG Oil  AS  </t>
  </si>
  <si>
    <t>VKG Oil  AS 
õlitehas</t>
  </si>
  <si>
    <t>EE-10</t>
  </si>
  <si>
    <t>KL-0008</t>
  </si>
  <si>
    <t xml:space="preserve">Kreenholmi Valduse AS </t>
  </si>
  <si>
    <t>Kreenholmi Valduse AS gaasikatlamaja</t>
  </si>
  <si>
    <t xml:space="preserve">Joala 20,   20103 Narva </t>
  </si>
  <si>
    <t>EE-11</t>
  </si>
  <si>
    <t>KL-0009</t>
  </si>
  <si>
    <t xml:space="preserve">AS Repo Vabrikud </t>
  </si>
  <si>
    <t xml:space="preserve">AS Repo Vabrikud katlamaja </t>
  </si>
  <si>
    <t xml:space="preserve">Maidla tee 7, 43299 Püssi </t>
  </si>
  <si>
    <t>EE-12</t>
  </si>
  <si>
    <t>KL-0010</t>
  </si>
  <si>
    <t xml:space="preserve">Kiviõli Keemiatööstuse OÜ </t>
  </si>
  <si>
    <t>Kiviõli Keemiatööstuse osaühingu soojus- ja elektrijaam</t>
  </si>
  <si>
    <t xml:space="preserve">Turu 3,   43125 Kiviõli </t>
  </si>
  <si>
    <t>EE-13</t>
  </si>
  <si>
    <t>KL-0011</t>
  </si>
  <si>
    <t xml:space="preserve">AS Sillamäe SEJ </t>
  </si>
  <si>
    <t xml:space="preserve">Kesk 2, 40231 Sillamäe </t>
  </si>
  <si>
    <t>EE-14</t>
  </si>
  <si>
    <t>KL-0012</t>
  </si>
  <si>
    <t xml:space="preserve">AS Eraküte </t>
  </si>
  <si>
    <t xml:space="preserve">AS Eraküte Haapsalu Osakond </t>
  </si>
  <si>
    <t xml:space="preserve">Niine 34, 90506 Haapsalu </t>
  </si>
  <si>
    <t>EE-15</t>
  </si>
  <si>
    <t>KL-0013</t>
  </si>
  <si>
    <t>AS Eraküte Keila Osakond</t>
  </si>
  <si>
    <t xml:space="preserve">Põhja 27,   76610 Keila </t>
  </si>
  <si>
    <t>EE-16</t>
  </si>
  <si>
    <t>KL-0014</t>
  </si>
  <si>
    <t xml:space="preserve">AS Eraküte Jõgeva Osakond </t>
  </si>
  <si>
    <t xml:space="preserve">Aia 50,   48304 Jõgeva </t>
  </si>
  <si>
    <t>EE-17</t>
  </si>
  <si>
    <t>KL-0015</t>
  </si>
  <si>
    <t>Fortum Termest AS</t>
  </si>
  <si>
    <t xml:space="preserve">Fortum Termest AS-i Pärnu katlamaja </t>
  </si>
  <si>
    <t xml:space="preserve">Suur-Jõe 52, 80042 Pärnu </t>
  </si>
  <si>
    <t>EE-18</t>
  </si>
  <si>
    <t>KL-0016</t>
  </si>
  <si>
    <t xml:space="preserve">Fortum Termest AS-i Tervise katlamaja </t>
  </si>
  <si>
    <t xml:space="preserve">Ringi 56,   80012 Pärnu </t>
  </si>
  <si>
    <t>EE-19</t>
  </si>
  <si>
    <t>KL-0017</t>
  </si>
  <si>
    <t xml:space="preserve">AS Saaremaa  Piimatööstus </t>
  </si>
  <si>
    <t>AS Saaremaa Piimatööstus katlamaja</t>
  </si>
  <si>
    <t xml:space="preserve">Pikk 64, 93815 Kuressaare </t>
  </si>
  <si>
    <t>EE-20</t>
  </si>
  <si>
    <t>KL-0018</t>
  </si>
  <si>
    <t xml:space="preserve">AS Kuressaare Soojus </t>
  </si>
  <si>
    <t xml:space="preserve">AS Kuressaare Soojus katlamaja </t>
  </si>
  <si>
    <t xml:space="preserve">Kalevi 1a, 93815 Kuressaare </t>
  </si>
  <si>
    <t>EE-21</t>
  </si>
  <si>
    <t>KL-0019</t>
  </si>
  <si>
    <t xml:space="preserve">AS ESRO </t>
  </si>
  <si>
    <t xml:space="preserve">AS ESRO Männimäe katlamaja </t>
  </si>
  <si>
    <t xml:space="preserve">Puidu 11, 71020 Viljandi </t>
  </si>
  <si>
    <t>EE-22</t>
  </si>
  <si>
    <t>KL-0020</t>
  </si>
  <si>
    <t xml:space="preserve">AS ESRO Jämejala katlamaja </t>
  </si>
  <si>
    <t xml:space="preserve">Jämejala, Pärsti vald, 71024 Viljandi maakond </t>
  </si>
  <si>
    <t>EE-23</t>
  </si>
  <si>
    <t>KL-0021</t>
  </si>
  <si>
    <t xml:space="preserve">AS Anne Soojus </t>
  </si>
  <si>
    <t xml:space="preserve">Anne katlamaja </t>
  </si>
  <si>
    <t xml:space="preserve">Lohkva küla, Luunja vald, Tartumaa </t>
  </si>
  <si>
    <t>EE-24</t>
  </si>
  <si>
    <t>KL-0022</t>
  </si>
  <si>
    <t xml:space="preserve">Ropka katlamaja </t>
  </si>
  <si>
    <t xml:space="preserve">Ringtee 8,  Tartu </t>
  </si>
  <si>
    <t>EE-25</t>
  </si>
  <si>
    <t>KL-0023</t>
  </si>
  <si>
    <t xml:space="preserve">Turu katlamaja </t>
  </si>
  <si>
    <t xml:space="preserve">Turu 18,  Tartu </t>
  </si>
  <si>
    <t>KL-0024</t>
  </si>
  <si>
    <t>Tartu Tulbi katlamaja</t>
  </si>
  <si>
    <t xml:space="preserve">Tulbi 12,   50412 Tartu </t>
  </si>
  <si>
    <t>EE-27</t>
  </si>
  <si>
    <t>KL-0025</t>
  </si>
  <si>
    <t xml:space="preserve">Tartu Aardla katlamaja </t>
  </si>
  <si>
    <t xml:space="preserve">Aardla 113, 50415 Tartu </t>
  </si>
  <si>
    <t>EE-28</t>
  </si>
  <si>
    <t>KL-0026</t>
  </si>
  <si>
    <t xml:space="preserve">Tartu Tuglase katlamaja </t>
  </si>
  <si>
    <t xml:space="preserve">Vaksali 51, 51014 Tartu </t>
  </si>
  <si>
    <t>EE-29</t>
  </si>
  <si>
    <t>KL-0027</t>
  </si>
  <si>
    <t xml:space="preserve">AS Eraküte Valga Osakond </t>
  </si>
  <si>
    <t xml:space="preserve">Pärna pst 15, 68206 Valga </t>
  </si>
  <si>
    <t>EE-31</t>
  </si>
  <si>
    <t>KL-0028</t>
  </si>
  <si>
    <t xml:space="preserve">Tootsi Turvas AS </t>
  </si>
  <si>
    <t>Tootsi Turvas AS katlamaja</t>
  </si>
  <si>
    <t xml:space="preserve">Tööstuse 1, 87501 Tootsi </t>
  </si>
  <si>
    <t>EE-32</t>
  </si>
  <si>
    <t>KL-0029</t>
  </si>
  <si>
    <t xml:space="preserve">Sangla Turvas AS </t>
  </si>
  <si>
    <t>Sangla Turvas AS katlamaja</t>
  </si>
  <si>
    <t xml:space="preserve">Puhja alev, 61301 Tartumaa </t>
  </si>
  <si>
    <t>EE-33</t>
  </si>
  <si>
    <t>KL-0030</t>
  </si>
  <si>
    <t xml:space="preserve">AS Võru Soojus </t>
  </si>
  <si>
    <t xml:space="preserve">Võrusoo katlamaja </t>
  </si>
  <si>
    <t xml:space="preserve">Räpina mnt 1a, 65606 Võru </t>
  </si>
  <si>
    <t>EE-34</t>
  </si>
  <si>
    <t>KL-0031</t>
  </si>
  <si>
    <t xml:space="preserve">AS Tallinna Küte </t>
  </si>
  <si>
    <t xml:space="preserve">Mustamäe katlamaja </t>
  </si>
  <si>
    <t xml:space="preserve">Kadaka tee 181, 12618 Tallinn </t>
  </si>
  <si>
    <t>EE-35</t>
  </si>
  <si>
    <t>KL-0032</t>
  </si>
  <si>
    <t xml:space="preserve">Kadaka katlamaja </t>
  </si>
  <si>
    <t xml:space="preserve">Marja 5, 10617 Tallinn </t>
  </si>
  <si>
    <t>EE-36</t>
  </si>
  <si>
    <t>KL-0033</t>
  </si>
  <si>
    <t xml:space="preserve">Ülemiste katlamaja </t>
  </si>
  <si>
    <t xml:space="preserve">Masina 18, 10144 Tallinn </t>
  </si>
  <si>
    <t>EE-49</t>
  </si>
  <si>
    <t>KL-0034</t>
  </si>
  <si>
    <t>Lääne-Eesti piirkonna katlamaja</t>
  </si>
  <si>
    <t>Rääma 94, 80040, Pärnu</t>
  </si>
  <si>
    <t>EE-46</t>
  </si>
  <si>
    <t>KL-0035</t>
  </si>
  <si>
    <t>AS E.O.S.</t>
  </si>
  <si>
    <t>Termoili terminal</t>
  </si>
  <si>
    <t>Vana-Narva mnt.27A, 74114, Maardu</t>
  </si>
  <si>
    <t>EE-47</t>
  </si>
  <si>
    <t>KL-0036</t>
  </si>
  <si>
    <t>Trendgate terminal</t>
  </si>
  <si>
    <t>Peterburi tee 105, 74114, Maardu</t>
  </si>
  <si>
    <t>EE-48</t>
  </si>
  <si>
    <t>KL-0037</t>
  </si>
  <si>
    <t>Eurodek Synergy OÜ</t>
  </si>
  <si>
    <t>Naftasaaduste terminal</t>
  </si>
  <si>
    <t>Õli 3, 74115, Maardu</t>
  </si>
  <si>
    <t>EE-6</t>
  </si>
  <si>
    <t>KL-0038</t>
  </si>
  <si>
    <t xml:space="preserve">AS Pakterminal </t>
  </si>
  <si>
    <t xml:space="preserve">Lasti tee 20, 74115 Maardu </t>
  </si>
  <si>
    <t>EE-51</t>
  </si>
  <si>
    <t>KL-0039</t>
  </si>
  <si>
    <t>AS Nitrofert</t>
  </si>
  <si>
    <t>AS Nitrofert lämmastikühendite tootmise tehas</t>
  </si>
  <si>
    <t xml:space="preserve">Järveküla tee 1, 30197 Kohtla-Järve </t>
  </si>
  <si>
    <t>EE-54</t>
  </si>
  <si>
    <t>KL-0048</t>
  </si>
  <si>
    <t>Anne katlamaja koostootmisjaam</t>
  </si>
  <si>
    <t xml:space="preserve">Lohkva küla, Luunja vald, 51014, Tartumaa </t>
  </si>
  <si>
    <t>EE-52</t>
  </si>
  <si>
    <t>KL-0049</t>
  </si>
  <si>
    <t xml:space="preserve">Digismart OÜ </t>
  </si>
  <si>
    <t>Väo Elektrijaam</t>
  </si>
  <si>
    <t>Lagedi tee 16B, Tallinn</t>
  </si>
  <si>
    <t>EE-53</t>
  </si>
  <si>
    <t>KL-0050</t>
  </si>
  <si>
    <t>Pärnu koostootmisjaam</t>
  </si>
  <si>
    <t>Niidu 24/Vana-Savi 18, Pärnu</t>
  </si>
  <si>
    <t>EE-37</t>
  </si>
  <si>
    <t>KL-0040</t>
  </si>
  <si>
    <t xml:space="preserve">AS Kunda Nordic Tsement </t>
  </si>
  <si>
    <t>AS Kunda Nordic Tsement tsemenditehas</t>
  </si>
  <si>
    <t xml:space="preserve">Jaama 2, Kunda, 44106 Lääne-Virumaa </t>
  </si>
  <si>
    <t>EE-38</t>
  </si>
  <si>
    <t>KL-0041</t>
  </si>
  <si>
    <t xml:space="preserve">Nordkalk AS </t>
  </si>
  <si>
    <t>Rakke tehas</t>
  </si>
  <si>
    <t xml:space="preserve">Faehlmanni 11A, 
Rakke, 46301, Lääne-Virumaa </t>
  </si>
  <si>
    <t>EE-39</t>
  </si>
  <si>
    <t>KL-0042</t>
  </si>
  <si>
    <t xml:space="preserve">maxit Estonia AS </t>
  </si>
  <si>
    <t xml:space="preserve">maxit Estonia AS tehas Fibo ExClay </t>
  </si>
  <si>
    <t xml:space="preserve">Häädemeeste, 86001 Pärnumaa </t>
  </si>
  <si>
    <t>EE-40</t>
  </si>
  <si>
    <t>KL-0043</t>
  </si>
  <si>
    <t>O-I Production Estonia AS</t>
  </si>
  <si>
    <t>O-I Production Estonia AS klaasitehas</t>
  </si>
  <si>
    <t xml:space="preserve">Tehase 7, 79101 Järvakandi </t>
  </si>
  <si>
    <t>EE-41</t>
  </si>
  <si>
    <t>KL-0044</t>
  </si>
  <si>
    <t xml:space="preserve">Wienerberger AS </t>
  </si>
  <si>
    <t xml:space="preserve">Aseri tellisetehas, Kordoni 1 </t>
  </si>
  <si>
    <t xml:space="preserve">Kordoni 1, 43401 Aseri </t>
  </si>
  <si>
    <t>EE-45</t>
  </si>
  <si>
    <t>KL-0045</t>
  </si>
  <si>
    <t xml:space="preserve">Aseri tellisetehas, Kordoni 6 </t>
  </si>
  <si>
    <t xml:space="preserve">Kordoni 6, 43401 Aseri </t>
  </si>
  <si>
    <t>EE-42</t>
  </si>
  <si>
    <t>KL-0046</t>
  </si>
  <si>
    <t xml:space="preserve">«Horizon» Tselluloosi ja Paberi AS </t>
  </si>
  <si>
    <t>«Horizon» Tselluloosi ja Paberi AS katlamaja</t>
  </si>
  <si>
    <t xml:space="preserve">Anija mnt 10, 74305 Kehra </t>
  </si>
  <si>
    <t>EE-43</t>
  </si>
  <si>
    <t>KL-0047</t>
  </si>
  <si>
    <t xml:space="preserve">AS Estonian Cell </t>
  </si>
  <si>
    <t xml:space="preserve">Haavapuidumassi tehas </t>
  </si>
  <si>
    <t xml:space="preserve">Jaama 21, Kunda, 44106 Lääne-Virumaa </t>
  </si>
  <si>
    <t>Total incumbent per year</t>
  </si>
  <si>
    <t>Totals for the 2008-2012 period</t>
  </si>
  <si>
    <t>Rezerve</t>
  </si>
  <si>
    <t>New entrants</t>
  </si>
  <si>
    <t>(pending)</t>
  </si>
  <si>
    <t>Amount to be auctioned</t>
  </si>
  <si>
    <t>Total for initial issuance</t>
  </si>
  <si>
    <t>JI Reserve</t>
  </si>
  <si>
    <t>Total allowances created</t>
  </si>
  <si>
    <t>Limit for installations to surrender ERUs and CERs as % of their allocation:  0 %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</si>
</sst>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10" xfId="48" applyFont="1" applyFill="1" applyBorder="1">
      <alignment/>
      <protection/>
    </xf>
    <xf numFmtId="0" fontId="20" fillId="0" borderId="10" xfId="48" applyFont="1" applyFill="1" applyBorder="1" applyAlignment="1">
      <alignment horizontal="left" vertical="center" wrapText="1"/>
      <protection/>
    </xf>
    <xf numFmtId="3" fontId="21" fillId="0" borderId="10" xfId="48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2" fillId="0" borderId="10" xfId="48" applyFont="1" applyFill="1" applyBorder="1" applyAlignment="1">
      <alignment horizontal="left" vertical="center" wrapText="1"/>
      <protection/>
    </xf>
    <xf numFmtId="0" fontId="0" fillId="0" borderId="10" xfId="48" applyFont="1" applyFill="1" applyBorder="1" applyAlignment="1">
      <alignment horizontal="left" vertical="center" wrapText="1"/>
      <protection/>
    </xf>
    <xf numFmtId="0" fontId="20" fillId="0" borderId="10" xfId="48" applyFont="1" applyFill="1" applyBorder="1">
      <alignment/>
      <protection/>
    </xf>
    <xf numFmtId="0" fontId="20" fillId="0" borderId="10" xfId="48" applyFont="1" applyFill="1" applyBorder="1" applyAlignment="1">
      <alignment horizontal="left" vertical="center" wrapText="1"/>
      <protection/>
    </xf>
    <xf numFmtId="3" fontId="18" fillId="0" borderId="10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3" fontId="18" fillId="0" borderId="17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Input" xfId="46"/>
    <cellStyle name="Neutrale" xfId="47"/>
    <cellStyle name="Normal_nap-2-tabel-10 11 2008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77" zoomScaleSheetLayoutView="77" workbookViewId="0" topLeftCell="A1">
      <pane ySplit="2070" topLeftCell="BM47" activePane="bottomLeft" state="split"/>
      <selection pane="topLeft" activeCell="A1" sqref="A1:IV16384"/>
      <selection pane="bottomLeft" activeCell="K66" sqref="K66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2.421875" style="1" customWidth="1"/>
    <col min="4" max="4" width="13.140625" style="1" customWidth="1"/>
    <col min="5" max="5" width="21.421875" style="1" customWidth="1"/>
    <col min="6" max="6" width="19.00390625" style="1" customWidth="1"/>
    <col min="7" max="11" width="10.00390625" style="1" customWidth="1"/>
    <col min="12" max="12" width="9.421875" style="1" customWidth="1"/>
    <col min="13" max="13" width="9.8515625" style="1" customWidth="1"/>
    <col min="14" max="16384" width="9.140625" style="1" customWidth="1"/>
  </cols>
  <sheetData>
    <row r="1" spans="1:12" ht="1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.75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40" t="s">
        <v>7</v>
      </c>
      <c r="H2" s="40"/>
      <c r="I2" s="40"/>
      <c r="J2" s="40"/>
      <c r="K2" s="40"/>
      <c r="L2" s="41" t="s">
        <v>8</v>
      </c>
    </row>
    <row r="3" spans="1:12" ht="51.75" customHeight="1">
      <c r="A3" s="38"/>
      <c r="B3" s="39"/>
      <c r="C3" s="39"/>
      <c r="D3" s="39"/>
      <c r="E3" s="39"/>
      <c r="F3" s="39"/>
      <c r="G3" s="28">
        <v>2008</v>
      </c>
      <c r="H3" s="28">
        <v>2009</v>
      </c>
      <c r="I3" s="28">
        <v>2010</v>
      </c>
      <c r="J3" s="28">
        <v>2011</v>
      </c>
      <c r="K3" s="28">
        <v>2012</v>
      </c>
      <c r="L3" s="41"/>
    </row>
    <row r="4" spans="1:16" ht="30">
      <c r="A4" s="2">
        <v>1</v>
      </c>
      <c r="B4" s="3" t="s">
        <v>9</v>
      </c>
      <c r="C4" s="29" t="s">
        <v>10</v>
      </c>
      <c r="D4" s="4" t="s">
        <v>11</v>
      </c>
      <c r="E4" s="4" t="s">
        <v>12</v>
      </c>
      <c r="F4" s="4" t="s">
        <v>13</v>
      </c>
      <c r="G4" s="5">
        <v>1454336</v>
      </c>
      <c r="H4" s="5">
        <v>1454336</v>
      </c>
      <c r="I4" s="5">
        <v>1454336</v>
      </c>
      <c r="J4" s="5">
        <v>1454336</v>
      </c>
      <c r="K4" s="5">
        <v>1454336</v>
      </c>
      <c r="L4" s="5">
        <v>7271680</v>
      </c>
      <c r="M4" s="6"/>
      <c r="N4" s="6"/>
      <c r="O4" s="6"/>
      <c r="P4" s="6"/>
    </row>
    <row r="5" spans="1:16" ht="45">
      <c r="A5" s="2">
        <v>2</v>
      </c>
      <c r="B5" s="3" t="s">
        <v>14</v>
      </c>
      <c r="C5" s="29" t="s">
        <v>15</v>
      </c>
      <c r="D5" s="4" t="s">
        <v>11</v>
      </c>
      <c r="E5" s="4" t="s">
        <v>16</v>
      </c>
      <c r="F5" s="4" t="s">
        <v>17</v>
      </c>
      <c r="G5" s="5">
        <v>7214504</v>
      </c>
      <c r="H5" s="5">
        <v>7214504</v>
      </c>
      <c r="I5" s="5">
        <v>7214504</v>
      </c>
      <c r="J5" s="5">
        <v>7214504</v>
      </c>
      <c r="K5" s="5">
        <v>7214504</v>
      </c>
      <c r="L5" s="5">
        <v>36072520</v>
      </c>
      <c r="M5" s="7"/>
      <c r="N5" s="7"/>
      <c r="O5" s="6"/>
      <c r="P5" s="6"/>
    </row>
    <row r="6" spans="1:16" ht="45">
      <c r="A6" s="2">
        <v>3</v>
      </c>
      <c r="B6" s="3" t="s">
        <v>18</v>
      </c>
      <c r="C6" s="29" t="s">
        <v>19</v>
      </c>
      <c r="D6" s="4" t="s">
        <v>20</v>
      </c>
      <c r="E6" s="4" t="s">
        <v>21</v>
      </c>
      <c r="F6" s="4" t="s">
        <v>22</v>
      </c>
      <c r="G6" s="5">
        <v>364192</v>
      </c>
      <c r="H6" s="5">
        <v>364192</v>
      </c>
      <c r="I6" s="5">
        <v>364192</v>
      </c>
      <c r="J6" s="5">
        <v>364192</v>
      </c>
      <c r="K6" s="5">
        <v>364192</v>
      </c>
      <c r="L6" s="5">
        <v>1820960</v>
      </c>
      <c r="M6" s="7"/>
      <c r="N6" s="7"/>
      <c r="O6" s="6"/>
      <c r="P6" s="6"/>
    </row>
    <row r="7" spans="1:16" ht="30">
      <c r="A7" s="2">
        <v>4</v>
      </c>
      <c r="B7" s="3" t="s">
        <v>23</v>
      </c>
      <c r="C7" s="29" t="s">
        <v>24</v>
      </c>
      <c r="D7" s="4" t="s">
        <v>25</v>
      </c>
      <c r="E7" s="4" t="s">
        <v>26</v>
      </c>
      <c r="F7" s="4" t="s">
        <v>27</v>
      </c>
      <c r="G7" s="5">
        <v>185973</v>
      </c>
      <c r="H7" s="5">
        <v>185973</v>
      </c>
      <c r="I7" s="5">
        <v>185973</v>
      </c>
      <c r="J7" s="5">
        <v>185973</v>
      </c>
      <c r="K7" s="5">
        <v>185973</v>
      </c>
      <c r="L7" s="5">
        <v>929865</v>
      </c>
      <c r="M7" s="7"/>
      <c r="N7" s="7"/>
      <c r="O7" s="6"/>
      <c r="P7" s="6"/>
    </row>
    <row r="8" spans="1:16" ht="30">
      <c r="A8" s="2">
        <v>5</v>
      </c>
      <c r="B8" s="3" t="s">
        <v>28</v>
      </c>
      <c r="C8" s="29" t="s">
        <v>29</v>
      </c>
      <c r="D8" s="4" t="s">
        <v>30</v>
      </c>
      <c r="E8" s="4" t="s">
        <v>31</v>
      </c>
      <c r="F8" s="4" t="s">
        <v>32</v>
      </c>
      <c r="G8" s="5">
        <v>254208</v>
      </c>
      <c r="H8" s="5">
        <v>254208</v>
      </c>
      <c r="I8" s="5">
        <v>254208</v>
      </c>
      <c r="J8" s="5">
        <v>254208</v>
      </c>
      <c r="K8" s="5">
        <v>254208</v>
      </c>
      <c r="L8" s="5">
        <v>1271040</v>
      </c>
      <c r="M8" s="7"/>
      <c r="N8" s="7"/>
      <c r="O8" s="6"/>
      <c r="P8" s="6"/>
    </row>
    <row r="9" spans="1:16" ht="45">
      <c r="A9" s="2">
        <v>6</v>
      </c>
      <c r="B9" s="3" t="s">
        <v>33</v>
      </c>
      <c r="C9" s="29" t="s">
        <v>34</v>
      </c>
      <c r="D9" s="4" t="s">
        <v>30</v>
      </c>
      <c r="E9" s="4" t="s">
        <v>35</v>
      </c>
      <c r="F9" s="4" t="s">
        <v>32</v>
      </c>
      <c r="G9" s="5">
        <v>96418</v>
      </c>
      <c r="H9" s="5">
        <v>96418</v>
      </c>
      <c r="I9" s="5">
        <v>96418</v>
      </c>
      <c r="J9" s="5">
        <v>96418</v>
      </c>
      <c r="K9" s="5">
        <v>96418</v>
      </c>
      <c r="L9" s="5">
        <v>482090</v>
      </c>
      <c r="M9" s="7"/>
      <c r="N9" s="7"/>
      <c r="O9" s="6"/>
      <c r="P9" s="6"/>
    </row>
    <row r="10" spans="1:16" ht="27" customHeight="1">
      <c r="A10" s="2">
        <v>7</v>
      </c>
      <c r="B10" s="3" t="s">
        <v>36</v>
      </c>
      <c r="C10" s="29" t="s">
        <v>37</v>
      </c>
      <c r="D10" s="4" t="s">
        <v>38</v>
      </c>
      <c r="E10" s="4" t="s">
        <v>39</v>
      </c>
      <c r="F10" s="4" t="s">
        <v>32</v>
      </c>
      <c r="G10" s="5">
        <v>69513</v>
      </c>
      <c r="H10" s="5">
        <v>69513</v>
      </c>
      <c r="I10" s="5">
        <v>69513</v>
      </c>
      <c r="J10" s="5">
        <v>69513</v>
      </c>
      <c r="K10" s="5">
        <v>69513</v>
      </c>
      <c r="L10" s="5">
        <v>347565</v>
      </c>
      <c r="M10" s="7"/>
      <c r="N10" s="7"/>
      <c r="O10" s="6"/>
      <c r="P10" s="6"/>
    </row>
    <row r="11" spans="1:16" ht="45">
      <c r="A11" s="2">
        <v>8</v>
      </c>
      <c r="B11" s="3" t="s">
        <v>40</v>
      </c>
      <c r="C11" s="29" t="s">
        <v>41</v>
      </c>
      <c r="D11" s="4" t="s">
        <v>42</v>
      </c>
      <c r="E11" s="4" t="s">
        <v>43</v>
      </c>
      <c r="F11" s="4" t="s">
        <v>44</v>
      </c>
      <c r="G11" s="5">
        <v>11268</v>
      </c>
      <c r="H11" s="5">
        <v>11268</v>
      </c>
      <c r="I11" s="5">
        <v>11268</v>
      </c>
      <c r="J11" s="5">
        <v>11268</v>
      </c>
      <c r="K11" s="5">
        <v>11268</v>
      </c>
      <c r="L11" s="5">
        <v>56340</v>
      </c>
      <c r="M11" s="7"/>
      <c r="N11" s="7"/>
      <c r="O11" s="6"/>
      <c r="P11" s="6"/>
    </row>
    <row r="12" spans="1:16" ht="30">
      <c r="A12" s="2">
        <v>9</v>
      </c>
      <c r="B12" s="3" t="s">
        <v>45</v>
      </c>
      <c r="C12" s="29" t="s">
        <v>46</v>
      </c>
      <c r="D12" s="4" t="s">
        <v>47</v>
      </c>
      <c r="E12" s="4" t="s">
        <v>48</v>
      </c>
      <c r="F12" s="4" t="s">
        <v>49</v>
      </c>
      <c r="G12" s="5">
        <v>17682</v>
      </c>
      <c r="H12" s="5">
        <v>17682</v>
      </c>
      <c r="I12" s="5">
        <v>17682</v>
      </c>
      <c r="J12" s="5">
        <v>17682</v>
      </c>
      <c r="K12" s="5">
        <v>17682</v>
      </c>
      <c r="L12" s="5">
        <v>88410</v>
      </c>
      <c r="M12" s="7"/>
      <c r="N12" s="7"/>
      <c r="O12" s="6"/>
      <c r="P12" s="6"/>
    </row>
    <row r="13" spans="1:16" ht="45">
      <c r="A13" s="2">
        <v>10</v>
      </c>
      <c r="B13" s="3" t="s">
        <v>50</v>
      </c>
      <c r="C13" s="29" t="s">
        <v>51</v>
      </c>
      <c r="D13" s="4" t="s">
        <v>52</v>
      </c>
      <c r="E13" s="4" t="s">
        <v>53</v>
      </c>
      <c r="F13" s="4" t="s">
        <v>54</v>
      </c>
      <c r="G13" s="5">
        <v>108328</v>
      </c>
      <c r="H13" s="5">
        <v>108328</v>
      </c>
      <c r="I13" s="5">
        <v>108328</v>
      </c>
      <c r="J13" s="5">
        <v>108328</v>
      </c>
      <c r="K13" s="5">
        <v>108328</v>
      </c>
      <c r="L13" s="5">
        <v>541640</v>
      </c>
      <c r="M13" s="7"/>
      <c r="N13" s="7"/>
      <c r="O13" s="6"/>
      <c r="P13" s="6"/>
    </row>
    <row r="14" spans="1:16" ht="30">
      <c r="A14" s="2">
        <v>11</v>
      </c>
      <c r="B14" s="3" t="s">
        <v>55</v>
      </c>
      <c r="C14" s="29" t="s">
        <v>56</v>
      </c>
      <c r="D14" s="4" t="s">
        <v>57</v>
      </c>
      <c r="E14" s="4" t="s">
        <v>57</v>
      </c>
      <c r="F14" s="4" t="s">
        <v>58</v>
      </c>
      <c r="G14" s="5">
        <v>131173</v>
      </c>
      <c r="H14" s="5">
        <v>131173</v>
      </c>
      <c r="I14" s="5">
        <v>131173</v>
      </c>
      <c r="J14" s="5">
        <v>131173</v>
      </c>
      <c r="K14" s="5">
        <v>131173</v>
      </c>
      <c r="L14" s="5">
        <v>655865</v>
      </c>
      <c r="M14" s="7"/>
      <c r="N14" s="7"/>
      <c r="O14" s="6"/>
      <c r="P14" s="6"/>
    </row>
    <row r="15" spans="1:16" ht="30">
      <c r="A15" s="2">
        <v>12</v>
      </c>
      <c r="B15" s="3" t="s">
        <v>59</v>
      </c>
      <c r="C15" s="29" t="s">
        <v>60</v>
      </c>
      <c r="D15" s="4" t="s">
        <v>61</v>
      </c>
      <c r="E15" s="4" t="s">
        <v>62</v>
      </c>
      <c r="F15" s="4" t="s">
        <v>63</v>
      </c>
      <c r="G15" s="5">
        <v>10346</v>
      </c>
      <c r="H15" s="5">
        <v>10346</v>
      </c>
      <c r="I15" s="5">
        <v>10346</v>
      </c>
      <c r="J15" s="5">
        <v>10346</v>
      </c>
      <c r="K15" s="5">
        <v>10346</v>
      </c>
      <c r="L15" s="5">
        <v>51730</v>
      </c>
      <c r="M15" s="7"/>
      <c r="N15" s="7"/>
      <c r="O15" s="6"/>
      <c r="P15" s="6"/>
    </row>
    <row r="16" spans="1:16" ht="30">
      <c r="A16" s="2">
        <v>13</v>
      </c>
      <c r="B16" s="3" t="s">
        <v>64</v>
      </c>
      <c r="C16" s="29" t="s">
        <v>65</v>
      </c>
      <c r="D16" s="4" t="s">
        <v>61</v>
      </c>
      <c r="E16" s="4" t="s">
        <v>66</v>
      </c>
      <c r="F16" s="4" t="s">
        <v>67</v>
      </c>
      <c r="G16" s="5">
        <v>2148</v>
      </c>
      <c r="H16" s="5">
        <v>2148</v>
      </c>
      <c r="I16" s="5">
        <v>2148</v>
      </c>
      <c r="J16" s="5">
        <v>2148</v>
      </c>
      <c r="K16" s="5">
        <v>2148</v>
      </c>
      <c r="L16" s="5">
        <v>10740</v>
      </c>
      <c r="M16" s="7"/>
      <c r="N16" s="7"/>
      <c r="O16" s="6"/>
      <c r="P16" s="6"/>
    </row>
    <row r="17" spans="1:16" ht="30">
      <c r="A17" s="2">
        <v>14</v>
      </c>
      <c r="B17" s="3" t="s">
        <v>68</v>
      </c>
      <c r="C17" s="29" t="s">
        <v>69</v>
      </c>
      <c r="D17" s="4" t="s">
        <v>61</v>
      </c>
      <c r="E17" s="4" t="s">
        <v>70</v>
      </c>
      <c r="F17" s="4" t="s">
        <v>71</v>
      </c>
      <c r="G17" s="5">
        <v>6545</v>
      </c>
      <c r="H17" s="5">
        <v>6545</v>
      </c>
      <c r="I17" s="5">
        <v>6545</v>
      </c>
      <c r="J17" s="5">
        <v>6545</v>
      </c>
      <c r="K17" s="5">
        <v>6545</v>
      </c>
      <c r="L17" s="5">
        <v>32725</v>
      </c>
      <c r="M17" s="7"/>
      <c r="N17" s="7"/>
      <c r="O17" s="6"/>
      <c r="P17" s="6"/>
    </row>
    <row r="18" spans="1:16" ht="30">
      <c r="A18" s="2">
        <v>15</v>
      </c>
      <c r="B18" s="3" t="s">
        <v>72</v>
      </c>
      <c r="C18" s="29" t="s">
        <v>73</v>
      </c>
      <c r="D18" s="4" t="s">
        <v>74</v>
      </c>
      <c r="E18" s="4" t="s">
        <v>75</v>
      </c>
      <c r="F18" s="4" t="s">
        <v>76</v>
      </c>
      <c r="G18" s="5">
        <v>35682</v>
      </c>
      <c r="H18" s="5">
        <v>35682</v>
      </c>
      <c r="I18" s="5">
        <v>35682</v>
      </c>
      <c r="J18" s="5">
        <v>35682</v>
      </c>
      <c r="K18" s="5">
        <v>35682</v>
      </c>
      <c r="L18" s="5">
        <v>178410</v>
      </c>
      <c r="M18" s="7"/>
      <c r="N18" s="7"/>
      <c r="O18" s="6"/>
      <c r="P18" s="6"/>
    </row>
    <row r="19" spans="1:16" ht="30">
      <c r="A19" s="2">
        <v>16</v>
      </c>
      <c r="B19" s="3" t="s">
        <v>77</v>
      </c>
      <c r="C19" s="29" t="s">
        <v>78</v>
      </c>
      <c r="D19" s="4" t="s">
        <v>74</v>
      </c>
      <c r="E19" s="4" t="s">
        <v>79</v>
      </c>
      <c r="F19" s="4" t="s">
        <v>80</v>
      </c>
      <c r="G19" s="5">
        <v>7316</v>
      </c>
      <c r="H19" s="5">
        <v>7316</v>
      </c>
      <c r="I19" s="5">
        <v>7316</v>
      </c>
      <c r="J19" s="5">
        <v>7316</v>
      </c>
      <c r="K19" s="5">
        <v>7316</v>
      </c>
      <c r="L19" s="5">
        <v>36580</v>
      </c>
      <c r="M19" s="7"/>
      <c r="N19" s="7"/>
      <c r="O19" s="6"/>
      <c r="P19" s="6"/>
    </row>
    <row r="20" spans="1:16" ht="30">
      <c r="A20" s="2">
        <v>17</v>
      </c>
      <c r="B20" s="3" t="s">
        <v>81</v>
      </c>
      <c r="C20" s="29" t="s">
        <v>82</v>
      </c>
      <c r="D20" s="4" t="s">
        <v>83</v>
      </c>
      <c r="E20" s="4" t="s">
        <v>84</v>
      </c>
      <c r="F20" s="4" t="s">
        <v>85</v>
      </c>
      <c r="G20" s="5">
        <v>7070</v>
      </c>
      <c r="H20" s="5">
        <v>7070</v>
      </c>
      <c r="I20" s="5">
        <v>7070</v>
      </c>
      <c r="J20" s="5">
        <v>7070</v>
      </c>
      <c r="K20" s="5">
        <v>7070</v>
      </c>
      <c r="L20" s="5">
        <v>35350</v>
      </c>
      <c r="M20" s="7"/>
      <c r="N20" s="7"/>
      <c r="O20" s="6"/>
      <c r="P20" s="6"/>
    </row>
    <row r="21" spans="1:16" ht="45">
      <c r="A21" s="2">
        <v>18</v>
      </c>
      <c r="B21" s="3" t="s">
        <v>86</v>
      </c>
      <c r="C21" s="29" t="s">
        <v>87</v>
      </c>
      <c r="D21" s="4" t="s">
        <v>88</v>
      </c>
      <c r="E21" s="4" t="s">
        <v>89</v>
      </c>
      <c r="F21" s="4" t="s">
        <v>90</v>
      </c>
      <c r="G21" s="5">
        <v>6239</v>
      </c>
      <c r="H21" s="5">
        <v>6239</v>
      </c>
      <c r="I21" s="5">
        <v>6239</v>
      </c>
      <c r="J21" s="5">
        <v>6239</v>
      </c>
      <c r="K21" s="5">
        <v>6239</v>
      </c>
      <c r="L21" s="5">
        <v>31195</v>
      </c>
      <c r="M21" s="7"/>
      <c r="N21" s="7"/>
      <c r="O21" s="6"/>
      <c r="P21" s="6"/>
    </row>
    <row r="22" spans="1:16" ht="30">
      <c r="A22" s="2">
        <v>19</v>
      </c>
      <c r="B22" s="3" t="s">
        <v>91</v>
      </c>
      <c r="C22" s="29" t="s">
        <v>92</v>
      </c>
      <c r="D22" s="4" t="s">
        <v>93</v>
      </c>
      <c r="E22" s="4" t="s">
        <v>94</v>
      </c>
      <c r="F22" s="4" t="s">
        <v>95</v>
      </c>
      <c r="G22" s="5">
        <v>2535</v>
      </c>
      <c r="H22" s="5">
        <v>2535</v>
      </c>
      <c r="I22" s="5">
        <v>2535</v>
      </c>
      <c r="J22" s="5">
        <v>2535</v>
      </c>
      <c r="K22" s="5">
        <v>2535</v>
      </c>
      <c r="L22" s="5">
        <v>12675</v>
      </c>
      <c r="M22" s="7"/>
      <c r="N22" s="7"/>
      <c r="O22" s="6"/>
      <c r="P22" s="6"/>
    </row>
    <row r="23" spans="1:16" ht="45">
      <c r="A23" s="2">
        <v>20</v>
      </c>
      <c r="B23" s="3" t="s">
        <v>96</v>
      </c>
      <c r="C23" s="29" t="s">
        <v>97</v>
      </c>
      <c r="D23" s="4" t="s">
        <v>93</v>
      </c>
      <c r="E23" s="4" t="s">
        <v>98</v>
      </c>
      <c r="F23" s="4" t="s">
        <v>99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7"/>
      <c r="N23" s="7"/>
      <c r="O23" s="6"/>
      <c r="P23" s="6"/>
    </row>
    <row r="24" spans="1:16" ht="30">
      <c r="A24" s="2">
        <v>21</v>
      </c>
      <c r="B24" s="3" t="s">
        <v>100</v>
      </c>
      <c r="C24" s="29" t="s">
        <v>101</v>
      </c>
      <c r="D24" s="4" t="s">
        <v>102</v>
      </c>
      <c r="E24" s="4" t="s">
        <v>103</v>
      </c>
      <c r="F24" s="4" t="s">
        <v>104</v>
      </c>
      <c r="G24" s="5">
        <v>73139</v>
      </c>
      <c r="H24" s="5">
        <v>73139</v>
      </c>
      <c r="I24" s="5">
        <v>73139</v>
      </c>
      <c r="J24" s="5">
        <v>73139</v>
      </c>
      <c r="K24" s="5">
        <v>73139</v>
      </c>
      <c r="L24" s="5">
        <v>365695</v>
      </c>
      <c r="M24" s="7"/>
      <c r="N24" s="7"/>
      <c r="O24" s="6"/>
      <c r="P24" s="6"/>
    </row>
    <row r="25" spans="1:16" ht="30">
      <c r="A25" s="2">
        <v>22</v>
      </c>
      <c r="B25" s="3" t="s">
        <v>105</v>
      </c>
      <c r="C25" s="29" t="s">
        <v>106</v>
      </c>
      <c r="D25" s="4" t="s">
        <v>102</v>
      </c>
      <c r="E25" s="4" t="s">
        <v>107</v>
      </c>
      <c r="F25" s="4" t="s">
        <v>108</v>
      </c>
      <c r="G25" s="5">
        <v>16947</v>
      </c>
      <c r="H25" s="5">
        <v>16947</v>
      </c>
      <c r="I25" s="5">
        <v>16947</v>
      </c>
      <c r="J25" s="5">
        <v>16947</v>
      </c>
      <c r="K25" s="5">
        <v>16947</v>
      </c>
      <c r="L25" s="5">
        <v>84735</v>
      </c>
      <c r="M25" s="7"/>
      <c r="N25" s="7"/>
      <c r="O25" s="6"/>
      <c r="P25" s="6"/>
    </row>
    <row r="26" spans="1:16" ht="30">
      <c r="A26" s="2">
        <v>23</v>
      </c>
      <c r="B26" s="3" t="s">
        <v>109</v>
      </c>
      <c r="C26" s="29" t="s">
        <v>110</v>
      </c>
      <c r="D26" s="4" t="s">
        <v>102</v>
      </c>
      <c r="E26" s="4" t="s">
        <v>111</v>
      </c>
      <c r="F26" s="4" t="s">
        <v>112</v>
      </c>
      <c r="G26" s="5">
        <v>28066</v>
      </c>
      <c r="H26" s="5">
        <v>28066</v>
      </c>
      <c r="I26" s="5">
        <v>28066</v>
      </c>
      <c r="J26" s="5">
        <v>28066</v>
      </c>
      <c r="K26" s="5">
        <v>28066</v>
      </c>
      <c r="L26" s="5">
        <v>140330</v>
      </c>
      <c r="M26" s="7"/>
      <c r="N26" s="7"/>
      <c r="O26" s="6"/>
      <c r="P26" s="6"/>
    </row>
    <row r="27" spans="1:16" ht="30">
      <c r="A27" s="2">
        <v>24</v>
      </c>
      <c r="B27" s="3" t="s">
        <v>109</v>
      </c>
      <c r="C27" s="29" t="s">
        <v>113</v>
      </c>
      <c r="D27" s="4" t="s">
        <v>61</v>
      </c>
      <c r="E27" s="4" t="s">
        <v>114</v>
      </c>
      <c r="F27" s="4" t="s">
        <v>115</v>
      </c>
      <c r="G27" s="5">
        <v>7133</v>
      </c>
      <c r="H27" s="5">
        <v>7133</v>
      </c>
      <c r="I27" s="5">
        <v>7133</v>
      </c>
      <c r="J27" s="5">
        <v>7133</v>
      </c>
      <c r="K27" s="5">
        <v>7133</v>
      </c>
      <c r="L27" s="5">
        <v>35665</v>
      </c>
      <c r="M27" s="7"/>
      <c r="N27" s="7"/>
      <c r="O27" s="6"/>
      <c r="P27" s="6"/>
    </row>
    <row r="28" spans="1:16" ht="30">
      <c r="A28" s="2">
        <v>25</v>
      </c>
      <c r="B28" s="3" t="s">
        <v>116</v>
      </c>
      <c r="C28" s="29" t="s">
        <v>117</v>
      </c>
      <c r="D28" s="4" t="s">
        <v>61</v>
      </c>
      <c r="E28" s="4" t="s">
        <v>118</v>
      </c>
      <c r="F28" s="4" t="s">
        <v>119</v>
      </c>
      <c r="G28" s="5">
        <v>2985</v>
      </c>
      <c r="H28" s="5">
        <v>2985</v>
      </c>
      <c r="I28" s="5">
        <v>2985</v>
      </c>
      <c r="J28" s="5">
        <v>2985</v>
      </c>
      <c r="K28" s="5">
        <v>2985</v>
      </c>
      <c r="L28" s="5">
        <v>14925</v>
      </c>
      <c r="M28" s="7"/>
      <c r="N28" s="7"/>
      <c r="O28" s="6"/>
      <c r="P28" s="6"/>
    </row>
    <row r="29" spans="1:16" ht="30">
      <c r="A29" s="2">
        <v>26</v>
      </c>
      <c r="B29" s="3" t="s">
        <v>120</v>
      </c>
      <c r="C29" s="29" t="s">
        <v>121</v>
      </c>
      <c r="D29" s="4" t="s">
        <v>61</v>
      </c>
      <c r="E29" s="4" t="s">
        <v>122</v>
      </c>
      <c r="F29" s="4" t="s">
        <v>123</v>
      </c>
      <c r="G29" s="5">
        <v>4195</v>
      </c>
      <c r="H29" s="5">
        <v>4195</v>
      </c>
      <c r="I29" s="5">
        <v>4195</v>
      </c>
      <c r="J29" s="5">
        <v>4195</v>
      </c>
      <c r="K29" s="5">
        <v>4195</v>
      </c>
      <c r="L29" s="5">
        <v>20975</v>
      </c>
      <c r="M29" s="7"/>
      <c r="N29" s="7"/>
      <c r="O29" s="6"/>
      <c r="P29" s="6"/>
    </row>
    <row r="30" spans="1:16" ht="30">
      <c r="A30" s="2">
        <v>27</v>
      </c>
      <c r="B30" s="3" t="s">
        <v>124</v>
      </c>
      <c r="C30" s="29" t="s">
        <v>125</v>
      </c>
      <c r="D30" s="4" t="s">
        <v>61</v>
      </c>
      <c r="E30" s="4" t="s">
        <v>126</v>
      </c>
      <c r="F30" s="4" t="s">
        <v>127</v>
      </c>
      <c r="G30" s="5">
        <v>8763</v>
      </c>
      <c r="H30" s="5">
        <v>8763</v>
      </c>
      <c r="I30" s="5">
        <v>8763</v>
      </c>
      <c r="J30" s="5">
        <v>8763</v>
      </c>
      <c r="K30" s="5">
        <v>8763</v>
      </c>
      <c r="L30" s="5">
        <v>43815</v>
      </c>
      <c r="M30" s="7"/>
      <c r="N30" s="7"/>
      <c r="O30" s="6"/>
      <c r="P30" s="6"/>
    </row>
    <row r="31" spans="1:16" ht="30">
      <c r="A31" s="2">
        <v>28</v>
      </c>
      <c r="B31" s="3" t="s">
        <v>128</v>
      </c>
      <c r="C31" s="29" t="s">
        <v>129</v>
      </c>
      <c r="D31" s="4" t="s">
        <v>130</v>
      </c>
      <c r="E31" s="4" t="s">
        <v>131</v>
      </c>
      <c r="F31" s="4" t="s">
        <v>132</v>
      </c>
      <c r="G31" s="5">
        <v>19241</v>
      </c>
      <c r="H31" s="5">
        <v>19241</v>
      </c>
      <c r="I31" s="5">
        <v>19241</v>
      </c>
      <c r="J31" s="5">
        <v>19241</v>
      </c>
      <c r="K31" s="5">
        <v>19241</v>
      </c>
      <c r="L31" s="5">
        <v>96205</v>
      </c>
      <c r="M31" s="7"/>
      <c r="N31" s="7"/>
      <c r="O31" s="6"/>
      <c r="P31" s="6"/>
    </row>
    <row r="32" spans="1:16" ht="30">
      <c r="A32" s="2">
        <v>29</v>
      </c>
      <c r="B32" s="3" t="s">
        <v>133</v>
      </c>
      <c r="C32" s="29" t="s">
        <v>134</v>
      </c>
      <c r="D32" s="4" t="s">
        <v>135</v>
      </c>
      <c r="E32" s="4" t="s">
        <v>136</v>
      </c>
      <c r="F32" s="4" t="s">
        <v>137</v>
      </c>
      <c r="G32" s="5">
        <v>30087</v>
      </c>
      <c r="H32" s="5">
        <v>30087</v>
      </c>
      <c r="I32" s="5">
        <v>30087</v>
      </c>
      <c r="J32" s="5">
        <v>30087</v>
      </c>
      <c r="K32" s="5">
        <v>30087</v>
      </c>
      <c r="L32" s="5">
        <v>150435</v>
      </c>
      <c r="M32" s="7"/>
      <c r="N32" s="7"/>
      <c r="O32" s="6"/>
      <c r="P32" s="6"/>
    </row>
    <row r="33" spans="1:16" ht="30">
      <c r="A33" s="2">
        <v>30</v>
      </c>
      <c r="B33" s="3" t="s">
        <v>138</v>
      </c>
      <c r="C33" s="29" t="s">
        <v>139</v>
      </c>
      <c r="D33" s="4" t="s">
        <v>140</v>
      </c>
      <c r="E33" s="4" t="s">
        <v>141</v>
      </c>
      <c r="F33" s="4" t="s">
        <v>142</v>
      </c>
      <c r="G33" s="5">
        <v>2373</v>
      </c>
      <c r="H33" s="5">
        <v>2373</v>
      </c>
      <c r="I33" s="5">
        <v>2373</v>
      </c>
      <c r="J33" s="5">
        <v>2373</v>
      </c>
      <c r="K33" s="5">
        <v>2373</v>
      </c>
      <c r="L33" s="5">
        <v>11865</v>
      </c>
      <c r="M33" s="7"/>
      <c r="N33" s="7"/>
      <c r="O33" s="6"/>
      <c r="P33" s="6"/>
    </row>
    <row r="34" spans="1:16" ht="30">
      <c r="A34" s="2">
        <v>31</v>
      </c>
      <c r="B34" s="3" t="s">
        <v>143</v>
      </c>
      <c r="C34" s="29" t="s">
        <v>144</v>
      </c>
      <c r="D34" s="4" t="s">
        <v>145</v>
      </c>
      <c r="E34" s="4" t="s">
        <v>146</v>
      </c>
      <c r="F34" s="4" t="s">
        <v>147</v>
      </c>
      <c r="G34" s="5">
        <v>94244</v>
      </c>
      <c r="H34" s="5">
        <v>94244</v>
      </c>
      <c r="I34" s="5">
        <v>94244</v>
      </c>
      <c r="J34" s="5">
        <v>94244</v>
      </c>
      <c r="K34" s="5">
        <v>94244</v>
      </c>
      <c r="L34" s="5">
        <v>471220</v>
      </c>
      <c r="M34" s="7"/>
      <c r="N34" s="7"/>
      <c r="O34" s="6"/>
      <c r="P34" s="6"/>
    </row>
    <row r="35" spans="1:16" ht="30">
      <c r="A35" s="2">
        <v>32</v>
      </c>
      <c r="B35" s="3" t="s">
        <v>148</v>
      </c>
      <c r="C35" s="29" t="s">
        <v>149</v>
      </c>
      <c r="D35" s="4" t="s">
        <v>145</v>
      </c>
      <c r="E35" s="4" t="s">
        <v>150</v>
      </c>
      <c r="F35" s="4" t="s">
        <v>151</v>
      </c>
      <c r="G35" s="5">
        <v>82082</v>
      </c>
      <c r="H35" s="5">
        <v>82082</v>
      </c>
      <c r="I35" s="5">
        <v>82082</v>
      </c>
      <c r="J35" s="5">
        <v>82082</v>
      </c>
      <c r="K35" s="5">
        <v>82082</v>
      </c>
      <c r="L35" s="5">
        <v>410410</v>
      </c>
      <c r="M35" s="7"/>
      <c r="N35" s="7"/>
      <c r="O35" s="6"/>
      <c r="P35" s="6"/>
    </row>
    <row r="36" spans="1:16" ht="30">
      <c r="A36" s="2">
        <v>33</v>
      </c>
      <c r="B36" s="3" t="s">
        <v>152</v>
      </c>
      <c r="C36" s="29" t="s">
        <v>153</v>
      </c>
      <c r="D36" s="4" t="s">
        <v>145</v>
      </c>
      <c r="E36" s="4" t="s">
        <v>154</v>
      </c>
      <c r="F36" s="4" t="s">
        <v>155</v>
      </c>
      <c r="G36" s="5">
        <v>2995</v>
      </c>
      <c r="H36" s="5">
        <v>2995</v>
      </c>
      <c r="I36" s="5">
        <v>2995</v>
      </c>
      <c r="J36" s="5">
        <v>2995</v>
      </c>
      <c r="K36" s="5">
        <v>2995</v>
      </c>
      <c r="L36" s="5">
        <v>14975</v>
      </c>
      <c r="M36" s="7"/>
      <c r="N36" s="7"/>
      <c r="O36" s="6"/>
      <c r="P36" s="6"/>
    </row>
    <row r="37" spans="1:16" ht="30">
      <c r="A37" s="2">
        <v>34</v>
      </c>
      <c r="B37" s="3" t="s">
        <v>156</v>
      </c>
      <c r="C37" s="29" t="s">
        <v>157</v>
      </c>
      <c r="D37" s="4" t="s">
        <v>74</v>
      </c>
      <c r="E37" s="4" t="s">
        <v>158</v>
      </c>
      <c r="F37" s="4" t="s">
        <v>159</v>
      </c>
      <c r="G37" s="5">
        <v>1101</v>
      </c>
      <c r="H37" s="5">
        <v>1101</v>
      </c>
      <c r="I37" s="5">
        <v>1101</v>
      </c>
      <c r="J37" s="5">
        <v>1101</v>
      </c>
      <c r="K37" s="5">
        <v>1101</v>
      </c>
      <c r="L37" s="5">
        <v>5505</v>
      </c>
      <c r="M37" s="7"/>
      <c r="N37" s="7"/>
      <c r="O37" s="6"/>
      <c r="P37" s="6"/>
    </row>
    <row r="38" spans="1:16" ht="45">
      <c r="A38" s="2">
        <v>35</v>
      </c>
      <c r="B38" s="3" t="s">
        <v>160</v>
      </c>
      <c r="C38" s="29" t="s">
        <v>161</v>
      </c>
      <c r="D38" s="4" t="s">
        <v>162</v>
      </c>
      <c r="E38" s="4" t="s">
        <v>163</v>
      </c>
      <c r="F38" s="4" t="s">
        <v>164</v>
      </c>
      <c r="G38" s="5">
        <v>29508</v>
      </c>
      <c r="H38" s="5">
        <v>29508</v>
      </c>
      <c r="I38" s="5">
        <v>29508</v>
      </c>
      <c r="J38" s="5">
        <v>29508</v>
      </c>
      <c r="K38" s="5">
        <v>29508</v>
      </c>
      <c r="L38" s="5">
        <v>147540</v>
      </c>
      <c r="M38" s="7"/>
      <c r="N38" s="7"/>
      <c r="O38" s="6"/>
      <c r="P38" s="6"/>
    </row>
    <row r="39" spans="1:16" ht="30">
      <c r="A39" s="2">
        <v>36</v>
      </c>
      <c r="B39" s="3" t="s">
        <v>165</v>
      </c>
      <c r="C39" s="29" t="s">
        <v>166</v>
      </c>
      <c r="D39" s="4" t="s">
        <v>162</v>
      </c>
      <c r="E39" s="4" t="s">
        <v>167</v>
      </c>
      <c r="F39" s="4" t="s">
        <v>168</v>
      </c>
      <c r="G39" s="5">
        <v>16905</v>
      </c>
      <c r="H39" s="5">
        <v>16905</v>
      </c>
      <c r="I39" s="5">
        <v>16905</v>
      </c>
      <c r="J39" s="5">
        <v>16905</v>
      </c>
      <c r="K39" s="5">
        <v>16905</v>
      </c>
      <c r="L39" s="5">
        <v>84525</v>
      </c>
      <c r="M39" s="7"/>
      <c r="N39" s="7"/>
      <c r="O39" s="6"/>
      <c r="P39" s="6"/>
    </row>
    <row r="40" spans="1:16" ht="30">
      <c r="A40" s="2">
        <v>37</v>
      </c>
      <c r="B40" s="3" t="s">
        <v>169</v>
      </c>
      <c r="C40" s="29" t="s">
        <v>170</v>
      </c>
      <c r="D40" s="4" t="s">
        <v>171</v>
      </c>
      <c r="E40" s="4" t="s">
        <v>172</v>
      </c>
      <c r="F40" s="4" t="s">
        <v>173</v>
      </c>
      <c r="G40" s="5">
        <v>22879</v>
      </c>
      <c r="H40" s="5">
        <v>22879</v>
      </c>
      <c r="I40" s="5">
        <v>22879</v>
      </c>
      <c r="J40" s="5">
        <v>22879</v>
      </c>
      <c r="K40" s="5">
        <v>22879</v>
      </c>
      <c r="L40" s="5">
        <v>114395</v>
      </c>
      <c r="M40" s="7"/>
      <c r="N40" s="7"/>
      <c r="O40" s="6"/>
      <c r="P40" s="6"/>
    </row>
    <row r="41" spans="1:16" ht="30">
      <c r="A41" s="2">
        <v>38</v>
      </c>
      <c r="B41" s="3" t="s">
        <v>174</v>
      </c>
      <c r="C41" s="29" t="s">
        <v>175</v>
      </c>
      <c r="D41" s="4" t="s">
        <v>176</v>
      </c>
      <c r="E41" s="4" t="s">
        <v>176</v>
      </c>
      <c r="F41" s="4" t="s">
        <v>177</v>
      </c>
      <c r="G41" s="5">
        <v>11669</v>
      </c>
      <c r="H41" s="5">
        <v>11669</v>
      </c>
      <c r="I41" s="5">
        <v>11669</v>
      </c>
      <c r="J41" s="5">
        <v>11669</v>
      </c>
      <c r="K41" s="5">
        <v>11669</v>
      </c>
      <c r="L41" s="5">
        <v>58345</v>
      </c>
      <c r="M41" s="7"/>
      <c r="N41" s="7"/>
      <c r="O41" s="6"/>
      <c r="P41" s="6"/>
    </row>
    <row r="42" spans="1:16" ht="45">
      <c r="A42" s="2">
        <v>39</v>
      </c>
      <c r="B42" s="3" t="s">
        <v>178</v>
      </c>
      <c r="C42" s="29" t="s">
        <v>179</v>
      </c>
      <c r="D42" s="4" t="s">
        <v>180</v>
      </c>
      <c r="E42" s="4" t="s">
        <v>181</v>
      </c>
      <c r="F42" s="4" t="s">
        <v>182</v>
      </c>
      <c r="G42" s="5">
        <v>237419</v>
      </c>
      <c r="H42" s="5">
        <v>237419</v>
      </c>
      <c r="I42" s="5">
        <v>237419</v>
      </c>
      <c r="J42" s="5">
        <v>237419</v>
      </c>
      <c r="K42" s="5">
        <v>237419</v>
      </c>
      <c r="L42" s="5">
        <v>1187095</v>
      </c>
      <c r="M42" s="7"/>
      <c r="N42" s="7"/>
      <c r="O42" s="6"/>
      <c r="P42" s="6"/>
    </row>
    <row r="43" spans="1:16" ht="45">
      <c r="A43" s="2">
        <v>40</v>
      </c>
      <c r="B43" s="10" t="s">
        <v>183</v>
      </c>
      <c r="C43" s="29" t="s">
        <v>184</v>
      </c>
      <c r="D43" s="8" t="s">
        <v>102</v>
      </c>
      <c r="E43" s="4" t="s">
        <v>185</v>
      </c>
      <c r="F43" s="4" t="s">
        <v>186</v>
      </c>
      <c r="G43" s="5">
        <v>0</v>
      </c>
      <c r="H43" s="5">
        <v>76610</v>
      </c>
      <c r="I43" s="5">
        <v>76610</v>
      </c>
      <c r="J43" s="5">
        <v>62867</v>
      </c>
      <c r="K43" s="5">
        <v>62867</v>
      </c>
      <c r="L43" s="5">
        <f>SUM(G43:K43)</f>
        <v>278954</v>
      </c>
      <c r="M43" s="7"/>
      <c r="N43" s="7"/>
      <c r="O43" s="6"/>
      <c r="P43" s="6"/>
    </row>
    <row r="44" spans="1:16" ht="30">
      <c r="A44" s="2">
        <v>41</v>
      </c>
      <c r="B44" s="10" t="s">
        <v>187</v>
      </c>
      <c r="C44" s="29" t="s">
        <v>188</v>
      </c>
      <c r="D44" s="9" t="s">
        <v>189</v>
      </c>
      <c r="E44" s="4" t="s">
        <v>190</v>
      </c>
      <c r="F44" s="4" t="s">
        <v>191</v>
      </c>
      <c r="G44" s="5">
        <v>0</v>
      </c>
      <c r="H44" s="5">
        <v>100660</v>
      </c>
      <c r="I44" s="5">
        <v>100660</v>
      </c>
      <c r="J44" s="5">
        <v>82602</v>
      </c>
      <c r="K44" s="5">
        <v>82602</v>
      </c>
      <c r="L44" s="5">
        <f>SUM(G44:K44)</f>
        <v>366524</v>
      </c>
      <c r="M44" s="7"/>
      <c r="N44" s="7"/>
      <c r="O44" s="6"/>
      <c r="P44" s="6"/>
    </row>
    <row r="45" spans="1:16" ht="25.5">
      <c r="A45" s="2">
        <v>42</v>
      </c>
      <c r="B45" s="10" t="s">
        <v>192</v>
      </c>
      <c r="C45" s="29" t="s">
        <v>193</v>
      </c>
      <c r="D45" s="9" t="s">
        <v>74</v>
      </c>
      <c r="E45" s="4" t="s">
        <v>194</v>
      </c>
      <c r="F45" s="9" t="s">
        <v>195</v>
      </c>
      <c r="G45" s="5">
        <v>0</v>
      </c>
      <c r="H45" s="5">
        <v>0</v>
      </c>
      <c r="I45" s="5">
        <v>0</v>
      </c>
      <c r="J45" s="5">
        <v>62748</v>
      </c>
      <c r="K45" s="5">
        <v>62748</v>
      </c>
      <c r="L45" s="5">
        <f>SUM(G45:K45)</f>
        <v>125496</v>
      </c>
      <c r="M45" s="7"/>
      <c r="N45" s="7"/>
      <c r="O45" s="6"/>
      <c r="P45" s="6"/>
    </row>
    <row r="46" spans="1:16" ht="45">
      <c r="A46" s="2">
        <v>43</v>
      </c>
      <c r="B46" s="10" t="s">
        <v>196</v>
      </c>
      <c r="C46" s="29" t="s">
        <v>197</v>
      </c>
      <c r="D46" s="11" t="s">
        <v>198</v>
      </c>
      <c r="E46" s="11" t="s">
        <v>199</v>
      </c>
      <c r="F46" s="11" t="s">
        <v>200</v>
      </c>
      <c r="G46" s="5">
        <v>801950</v>
      </c>
      <c r="H46" s="5">
        <v>801950</v>
      </c>
      <c r="I46" s="5">
        <v>801950</v>
      </c>
      <c r="J46" s="5">
        <v>801950</v>
      </c>
      <c r="K46" s="5">
        <v>801950</v>
      </c>
      <c r="L46" s="5">
        <v>4009750</v>
      </c>
      <c r="M46" s="7"/>
      <c r="N46" s="7"/>
      <c r="O46" s="6"/>
      <c r="P46" s="6"/>
    </row>
    <row r="47" spans="1:16" ht="39.75" customHeight="1">
      <c r="A47" s="2">
        <v>44</v>
      </c>
      <c r="B47" s="10" t="s">
        <v>201</v>
      </c>
      <c r="C47" s="29" t="s">
        <v>202</v>
      </c>
      <c r="D47" s="11" t="s">
        <v>203</v>
      </c>
      <c r="E47" s="11" t="s">
        <v>204</v>
      </c>
      <c r="F47" s="11" t="s">
        <v>205</v>
      </c>
      <c r="G47" s="5">
        <v>39582</v>
      </c>
      <c r="H47" s="5">
        <v>39582</v>
      </c>
      <c r="I47" s="5">
        <v>39582</v>
      </c>
      <c r="J47" s="5">
        <v>39582</v>
      </c>
      <c r="K47" s="5">
        <v>39582</v>
      </c>
      <c r="L47" s="5">
        <v>197910</v>
      </c>
      <c r="M47" s="7"/>
      <c r="N47" s="7"/>
      <c r="O47" s="6"/>
      <c r="P47" s="6"/>
    </row>
    <row r="48" spans="1:16" ht="30">
      <c r="A48" s="2">
        <v>45</v>
      </c>
      <c r="B48" s="10" t="s">
        <v>206</v>
      </c>
      <c r="C48" s="29" t="s">
        <v>207</v>
      </c>
      <c r="D48" s="11" t="s">
        <v>208</v>
      </c>
      <c r="E48" s="11" t="s">
        <v>209</v>
      </c>
      <c r="F48" s="11" t="s">
        <v>210</v>
      </c>
      <c r="G48" s="5">
        <v>50976</v>
      </c>
      <c r="H48" s="5">
        <v>50976</v>
      </c>
      <c r="I48" s="5">
        <v>50976</v>
      </c>
      <c r="J48" s="5">
        <v>50976</v>
      </c>
      <c r="K48" s="5">
        <v>50976</v>
      </c>
      <c r="L48" s="5">
        <v>254880</v>
      </c>
      <c r="M48" s="7"/>
      <c r="N48" s="7"/>
      <c r="O48" s="6"/>
      <c r="P48" s="6"/>
    </row>
    <row r="49" spans="1:16" ht="45">
      <c r="A49" s="2">
        <v>46</v>
      </c>
      <c r="B49" s="10" t="s">
        <v>211</v>
      </c>
      <c r="C49" s="29" t="s">
        <v>212</v>
      </c>
      <c r="D49" s="11" t="s">
        <v>213</v>
      </c>
      <c r="E49" s="11" t="s">
        <v>214</v>
      </c>
      <c r="F49" s="11" t="s">
        <v>215</v>
      </c>
      <c r="G49" s="5">
        <v>35066</v>
      </c>
      <c r="H49" s="5">
        <v>35066</v>
      </c>
      <c r="I49" s="5">
        <v>35066</v>
      </c>
      <c r="J49" s="5">
        <v>35066</v>
      </c>
      <c r="K49" s="5">
        <v>35066</v>
      </c>
      <c r="L49" s="5">
        <v>175330</v>
      </c>
      <c r="M49" s="7"/>
      <c r="N49" s="7"/>
      <c r="O49" s="6"/>
      <c r="P49" s="6"/>
    </row>
    <row r="50" spans="1:16" ht="30">
      <c r="A50" s="2">
        <v>47</v>
      </c>
      <c r="B50" s="10" t="s">
        <v>216</v>
      </c>
      <c r="C50" s="29" t="s">
        <v>217</v>
      </c>
      <c r="D50" s="11" t="s">
        <v>218</v>
      </c>
      <c r="E50" s="11" t="s">
        <v>219</v>
      </c>
      <c r="F50" s="11" t="s">
        <v>220</v>
      </c>
      <c r="G50" s="5">
        <v>6077</v>
      </c>
      <c r="H50" s="5">
        <v>6077</v>
      </c>
      <c r="I50" s="5">
        <v>6077</v>
      </c>
      <c r="J50" s="5">
        <v>6077</v>
      </c>
      <c r="K50" s="5">
        <v>6077</v>
      </c>
      <c r="L50" s="5">
        <v>30385</v>
      </c>
      <c r="M50" s="7"/>
      <c r="N50" s="7"/>
      <c r="O50" s="6"/>
      <c r="P50" s="6"/>
    </row>
    <row r="51" spans="1:16" ht="30">
      <c r="A51" s="2">
        <v>48</v>
      </c>
      <c r="B51" s="10" t="s">
        <v>221</v>
      </c>
      <c r="C51" s="29" t="s">
        <v>222</v>
      </c>
      <c r="D51" s="11" t="s">
        <v>218</v>
      </c>
      <c r="E51" s="11" t="s">
        <v>223</v>
      </c>
      <c r="F51" s="11" t="s">
        <v>224</v>
      </c>
      <c r="G51" s="5">
        <v>3496</v>
      </c>
      <c r="H51" s="5">
        <v>3496</v>
      </c>
      <c r="I51" s="5">
        <v>3496</v>
      </c>
      <c r="J51" s="5">
        <v>3496</v>
      </c>
      <c r="K51" s="5">
        <v>3496</v>
      </c>
      <c r="L51" s="5">
        <v>17480</v>
      </c>
      <c r="M51" s="7"/>
      <c r="N51" s="7"/>
      <c r="O51" s="6"/>
      <c r="P51" s="6"/>
    </row>
    <row r="52" spans="1:16" ht="45">
      <c r="A52" s="2">
        <v>49</v>
      </c>
      <c r="B52" s="10" t="s">
        <v>225</v>
      </c>
      <c r="C52" s="29" t="s">
        <v>226</v>
      </c>
      <c r="D52" s="11" t="s">
        <v>227</v>
      </c>
      <c r="E52" s="11" t="s">
        <v>228</v>
      </c>
      <c r="F52" s="11" t="s">
        <v>229</v>
      </c>
      <c r="G52" s="5">
        <v>49559</v>
      </c>
      <c r="H52" s="5">
        <v>49559</v>
      </c>
      <c r="I52" s="5">
        <v>49559</v>
      </c>
      <c r="J52" s="5">
        <v>49559</v>
      </c>
      <c r="K52" s="5">
        <v>49559</v>
      </c>
      <c r="L52" s="5">
        <v>247795</v>
      </c>
      <c r="M52" s="7"/>
      <c r="N52" s="7"/>
      <c r="O52" s="6"/>
      <c r="P52" s="6"/>
    </row>
    <row r="53" spans="1:16" ht="45">
      <c r="A53" s="2">
        <v>50</v>
      </c>
      <c r="B53" s="10" t="s">
        <v>230</v>
      </c>
      <c r="C53" s="29" t="s">
        <v>231</v>
      </c>
      <c r="D53" s="11" t="s">
        <v>232</v>
      </c>
      <c r="E53" s="11" t="s">
        <v>233</v>
      </c>
      <c r="F53" s="11" t="s">
        <v>234</v>
      </c>
      <c r="G53" s="5">
        <v>14344</v>
      </c>
      <c r="H53" s="5">
        <v>14344</v>
      </c>
      <c r="I53" s="5">
        <v>14344</v>
      </c>
      <c r="J53" s="5">
        <v>14344</v>
      </c>
      <c r="K53" s="5">
        <v>14344</v>
      </c>
      <c r="L53" s="5">
        <v>71720</v>
      </c>
      <c r="M53" s="7"/>
      <c r="N53" s="7"/>
      <c r="O53" s="6"/>
      <c r="P53" s="6"/>
    </row>
    <row r="54" spans="1:13" ht="12.75">
      <c r="A54" s="33" t="s">
        <v>235</v>
      </c>
      <c r="B54" s="33"/>
      <c r="C54" s="33"/>
      <c r="D54" s="33"/>
      <c r="E54" s="33"/>
      <c r="F54" s="33"/>
      <c r="G54" s="12">
        <f>SUM(G4:G53)</f>
        <v>11678257</v>
      </c>
      <c r="H54" s="12">
        <f>SUM(H4:H53)</f>
        <v>11855527</v>
      </c>
      <c r="I54" s="12">
        <f>SUM(I4:I53)</f>
        <v>11855527</v>
      </c>
      <c r="J54" s="12">
        <f>SUM(J4:J53)</f>
        <v>11886474</v>
      </c>
      <c r="K54" s="12">
        <f>SUM(K4:K53)</f>
        <v>11886474</v>
      </c>
      <c r="L54" s="13">
        <f>SUM(L2:L53)</f>
        <v>59162259</v>
      </c>
      <c r="M54" s="14"/>
    </row>
    <row r="55" spans="1:12" s="27" customFormat="1" ht="12.75" customHeight="1">
      <c r="A55" s="34" t="s">
        <v>236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s="27" customFormat="1" ht="12.75" customHeight="1">
      <c r="A56" s="35" t="s">
        <v>237</v>
      </c>
      <c r="B56" s="35"/>
      <c r="C56" s="15"/>
      <c r="D56" s="15"/>
      <c r="E56" s="15"/>
      <c r="F56" s="16"/>
      <c r="G56" s="13"/>
      <c r="H56" s="17"/>
      <c r="I56" s="17"/>
      <c r="J56" s="17"/>
      <c r="K56" s="17"/>
      <c r="L56" s="18"/>
    </row>
    <row r="57" spans="1:12" s="27" customFormat="1" ht="12.75" customHeight="1">
      <c r="A57" s="30"/>
      <c r="B57" s="30"/>
      <c r="C57" s="36" t="s">
        <v>238</v>
      </c>
      <c r="D57" s="36"/>
      <c r="E57" s="36"/>
      <c r="F57" s="36"/>
      <c r="G57" s="19"/>
      <c r="H57" s="20"/>
      <c r="I57" s="20"/>
      <c r="J57" s="20"/>
      <c r="K57" s="20"/>
      <c r="L57" s="18" t="s">
        <v>239</v>
      </c>
    </row>
    <row r="58" spans="1:12" s="27" customFormat="1" ht="12.75" customHeight="1">
      <c r="A58" s="30"/>
      <c r="B58" s="30"/>
      <c r="C58" s="31" t="s">
        <v>240</v>
      </c>
      <c r="D58" s="31"/>
      <c r="E58" s="31"/>
      <c r="F58" s="31"/>
      <c r="G58" s="21"/>
      <c r="H58" s="17"/>
      <c r="I58" s="17"/>
      <c r="J58" s="17"/>
      <c r="K58" s="17"/>
      <c r="L58" s="18" t="s">
        <v>239</v>
      </c>
    </row>
    <row r="59" spans="1:12" s="27" customFormat="1" ht="12.75" customHeight="1">
      <c r="A59" s="22" t="s">
        <v>241</v>
      </c>
      <c r="B59" s="15"/>
      <c r="C59" s="15"/>
      <c r="D59" s="15"/>
      <c r="E59" s="15"/>
      <c r="F59" s="16"/>
      <c r="G59" s="20"/>
      <c r="H59" s="20"/>
      <c r="I59" s="20"/>
      <c r="J59" s="20"/>
      <c r="K59" s="20"/>
      <c r="L59" s="20">
        <f>SUM(L54)</f>
        <v>59162259</v>
      </c>
    </row>
    <row r="60" spans="1:12" s="27" customFormat="1" ht="12.75" customHeight="1">
      <c r="A60" s="22" t="s">
        <v>242</v>
      </c>
      <c r="B60" s="15"/>
      <c r="C60" s="15"/>
      <c r="D60" s="15"/>
      <c r="E60" s="15"/>
      <c r="F60" s="16"/>
      <c r="G60" s="13"/>
      <c r="H60" s="17"/>
      <c r="I60" s="17"/>
      <c r="J60" s="17"/>
      <c r="K60" s="17"/>
      <c r="L60" s="18" t="s">
        <v>239</v>
      </c>
    </row>
    <row r="61" spans="1:13" s="27" customFormat="1" ht="12.75" customHeight="1">
      <c r="A61" s="23" t="s">
        <v>243</v>
      </c>
      <c r="B61" s="24"/>
      <c r="C61" s="24"/>
      <c r="D61" s="24"/>
      <c r="E61" s="24"/>
      <c r="F61" s="25"/>
      <c r="G61" s="26"/>
      <c r="H61" s="26"/>
      <c r="I61" s="26"/>
      <c r="J61" s="26"/>
      <c r="K61" s="26"/>
      <c r="L61" s="26">
        <f>L59</f>
        <v>59162259</v>
      </c>
      <c r="M61" s="20"/>
    </row>
    <row r="62" spans="1:12" s="27" customFormat="1" ht="12.75" customHeight="1">
      <c r="A62" s="32" t="s">
        <v>244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="27" customFormat="1" ht="12.75"/>
    <row r="64" s="27" customFormat="1" ht="12.75"/>
    <row r="65" s="27" customFormat="1" ht="12.75"/>
    <row r="66" s="27" customFormat="1" ht="12.75"/>
  </sheetData>
  <mergeCells count="17"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A58:B58"/>
    <mergeCell ref="C58:F58"/>
    <mergeCell ref="A62:L62"/>
    <mergeCell ref="A54:F54"/>
    <mergeCell ref="A55:L55"/>
    <mergeCell ref="A56:B56"/>
    <mergeCell ref="A57:B57"/>
    <mergeCell ref="C57:F57"/>
  </mergeCells>
  <printOptions/>
  <pageMargins left="0.7479166666666667" right="0.7479166666666667" top="0.4798611111111111" bottom="0.5097222222222222" header="0.5118055555555556" footer="0.5118055555555556"/>
  <pageSetup horizontalDpi="300" verticalDpi="300" orientation="landscape" paperSize="9" scale="8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bussyev</cp:lastModifiedBy>
  <dcterms:created xsi:type="dcterms:W3CDTF">2008-12-12T04:24:36Z</dcterms:created>
  <dcterms:modified xsi:type="dcterms:W3CDTF">2008-12-19T15:17:41Z</dcterms:modified>
  <cp:category/>
  <cp:version/>
  <cp:contentType/>
  <cp:contentStatus/>
</cp:coreProperties>
</file>