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9120" tabRatio="865" activeTab="0"/>
  </bookViews>
  <sheets>
    <sheet name="Contents" sheetId="1" r:id="rId1"/>
    <sheet name="Guidelines and conditions" sheetId="2" r:id="rId2"/>
    <sheet name="List of MP versions" sheetId="3" r:id="rId3"/>
    <sheet name="Identification and description" sheetId="4" r:id="rId4"/>
    <sheet name="Emission sources" sheetId="5" r:id="rId5"/>
    <sheet name="Tonne-kilometres" sheetId="6" r:id="rId6"/>
    <sheet name="Management" sheetId="7" r:id="rId7"/>
    <sheet name="MS specific content" sheetId="8" r:id="rId8"/>
    <sheet name="Named ranges" sheetId="9" state="hidden" r:id="rId9"/>
    <sheet name="Version documentation" sheetId="10" state="hidden" r:id="rId10"/>
  </sheets>
  <externalReferences>
    <externalReference r:id="rId13"/>
  </externalReferences>
  <definedNames>
    <definedName name="aviationauthorities">'Named ranges'!$C$33:$C$147</definedName>
    <definedName name="CompetentAuthorities">'Named ranges'!$C$2:$C$29</definedName>
    <definedName name="_xlnm.Print_Area" localSheetId="0">'Contents'!$A$1:$I$42</definedName>
    <definedName name="_xlnm.Print_Area" localSheetId="4">'Emission sources'!$A$1:$H$80</definedName>
    <definedName name="_xlnm.Print_Area" localSheetId="1">'Guidelines and conditions'!$A$1:$L$76</definedName>
    <definedName name="_xlnm.Print_Area" localSheetId="3">'Identification and description'!$A$1:$J$97</definedName>
    <definedName name="_xlnm.Print_Area" localSheetId="7">'MS specific content'!$A:$J</definedName>
    <definedName name="_xlnm.Print_Area" localSheetId="5">'Tonne-kilometres'!$A$1:$K$73</definedName>
    <definedName name="_xlnm.Print_Area" localSheetId="9">'Version documentation'!$A$1:$E$76</definedName>
    <definedName name="flighttypes">'Named ranges'!$E$8:$E$11</definedName>
    <definedName name="freightandmail">'Named ranges'!$E$38:$E$40</definedName>
    <definedName name="Frequency">'Named ranges'!$E$99:$E$104</definedName>
    <definedName name="indRange">'Named ranges'!$E$48:$E$56</definedName>
    <definedName name="Legalstatus">'Named ranges'!$E$31:$E$35</definedName>
    <definedName name="ManSys">'Named ranges'!$E$59:$E$62</definedName>
    <definedName name="memberstates">'Named ranges'!$A$2:$A$29</definedName>
    <definedName name="MSversiontracking">'Named ranges'!$E$72:$E$73</definedName>
    <definedName name="NewUpdate">'Named ranges'!$E$86:$E$87</definedName>
    <definedName name="notapplicable">'Named ranges'!$E$82:$E$83</definedName>
    <definedName name="operationscope">'Named ranges'!$E$15:$E$17</definedName>
    <definedName name="operationsscope">'Named ranges'!$E$15:$E$17</definedName>
    <definedName name="opstatus">'Named ranges'!$E$2:$E$4</definedName>
    <definedName name="passengermass">'Named ranges'!$E$43:$E$45</definedName>
    <definedName name="SelectPrimaryInfoSource">'Named ranges'!$E$77:$E$78</definedName>
    <definedName name="Title">'Named ranges'!$E$21:$E$28</definedName>
    <definedName name="worldcountries">'Named ranges'!$A$33:$A$271</definedName>
    <definedName name="YesNo">'Named ranges'!$E$66:$E$68</definedName>
  </definedNames>
  <calcPr fullCalcOnLoad="1"/>
</workbook>
</file>

<file path=xl/comments9.xml><?xml version="1.0" encoding="utf-8"?>
<comments xmlns="http://schemas.openxmlformats.org/spreadsheetml/2006/main">
  <authors>
    <author>Hubert Fallmann</author>
  </authors>
  <commentList>
    <comment ref="C1"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List>
</comments>
</file>

<file path=xl/sharedStrings.xml><?xml version="1.0" encoding="utf-8"?>
<sst xmlns="http://schemas.openxmlformats.org/spreadsheetml/2006/main" count="1088" uniqueCount="841">
  <si>
    <r>
      <t xml:space="preserve">Aircraft operators which are </t>
    </r>
    <r>
      <rPr>
        <b/>
        <i/>
        <u val="single"/>
        <sz val="8"/>
        <color indexed="18"/>
        <rFont val="Arial"/>
        <family val="2"/>
      </rPr>
      <t>not</t>
    </r>
    <r>
      <rPr>
        <i/>
        <sz val="8"/>
        <color indexed="18"/>
        <rFont val="Arial"/>
        <family val="2"/>
      </rPr>
      <t xml:space="preserve"> </t>
    </r>
    <r>
      <rPr>
        <i/>
        <sz val="8"/>
        <color indexed="18"/>
        <rFont val="Arial"/>
        <family val="2"/>
      </rPr>
      <t>required to have Mass and Balance documentation shall propose a suitable methodology for determining the mass of freight and mail.</t>
    </r>
  </si>
  <si>
    <t>Please describe the methodology or data source used to determine Distance ( = Great Circle Distance + 95 km) between aerodrome pairs.</t>
  </si>
  <si>
    <t>freightandmail</t>
  </si>
  <si>
    <t>Alternative methodology</t>
  </si>
  <si>
    <t>Passengermass</t>
  </si>
  <si>
    <t>100 kg default</t>
  </si>
  <si>
    <t>Which method will you use for determining the mass of passengers and checked baggage?</t>
  </si>
  <si>
    <t>Mass contained in Mass &amp; Balance documentation</t>
  </si>
  <si>
    <t xml:space="preserve">
</t>
  </si>
  <si>
    <t>Who can we contact about your monitoring plan?</t>
  </si>
  <si>
    <t>Email address</t>
  </si>
  <si>
    <t>Management</t>
  </si>
  <si>
    <t xml:space="preserve">Procedure Title and Reference
</t>
  </si>
  <si>
    <t>Please list any abbreviations, acronyms or definitions that you have used in completing this monitoring plan.</t>
  </si>
  <si>
    <t>Abbreviation</t>
  </si>
  <si>
    <t>Definition</t>
  </si>
  <si>
    <t>Additional information</t>
  </si>
  <si>
    <t>Please provide file name(s) (if in an electronic format) or document reference number(s) (if hard copy) below:</t>
  </si>
  <si>
    <t>Document description</t>
  </si>
  <si>
    <t>Identification of Aircraft Operator</t>
  </si>
  <si>
    <t>File name/Reference</t>
  </si>
  <si>
    <t>(a)</t>
  </si>
  <si>
    <t>1.</t>
  </si>
  <si>
    <t xml:space="preserve">(c) </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</si>
  <si>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</si>
  <si>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</si>
  <si>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</si>
  <si>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</si>
  <si>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</si>
  <si>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</si>
  <si>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</si>
  <si>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Distance</t>
  </si>
  <si>
    <t>Payload</t>
  </si>
  <si>
    <t>Yes</t>
  </si>
  <si>
    <t>CONTENTS</t>
  </si>
  <si>
    <t>Guidelines and conditions</t>
  </si>
  <si>
    <t>List of Monitoring Plan versions</t>
  </si>
  <si>
    <t>Identification of the aircraft operator</t>
  </si>
  <si>
    <t>GUIDELINES AND CONDITIONS</t>
  </si>
  <si>
    <t>MONITORING PLAN VERSIONS</t>
  </si>
  <si>
    <t>List of monitoring plan versions</t>
  </si>
  <si>
    <t>(h)</t>
  </si>
  <si>
    <t>IDENTIFICATION OF THE AIRCRAFT OPERATOR AND DESCRIPTION OF ACTIVITIES</t>
  </si>
  <si>
    <t>TONNE KILOMETRE DATA PROVISION</t>
  </si>
  <si>
    <t xml:space="preserve">(a) </t>
  </si>
  <si>
    <t>TONNE-KILOMETRE MONITORING PLAN</t>
  </si>
  <si>
    <r>
      <t xml:space="preserve">Confidentiality statement- </t>
    </r>
    <r>
      <rPr>
        <sz val="10"/>
        <rFont val="Arial"/>
        <family val="0"/>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Directive 2003/4/EC, the Competent Authority may be obliged to disclose information even where the applicant requests that it is kept confidential.</t>
    </r>
  </si>
  <si>
    <t>About your operations</t>
  </si>
  <si>
    <t>Item</t>
  </si>
  <si>
    <t>Is this procedure part of a certified  Management System?</t>
  </si>
  <si>
    <t>The sequence and interaction of data acquisition and handling activities, including methods of calculations and measurements</t>
  </si>
  <si>
    <t>Risk assessment of the definition and evaluations of the control system</t>
  </si>
  <si>
    <t>Management of competences for the responsibilities assigned</t>
  </si>
  <si>
    <t>Quality assurance of measuring equipment and information technology used</t>
  </si>
  <si>
    <t>Internal reviews of reported data</t>
  </si>
  <si>
    <t>Outsourced processes</t>
  </si>
  <si>
    <t>Corrections and corrective action</t>
  </si>
  <si>
    <t>Records and documentation</t>
  </si>
  <si>
    <t>(i)</t>
  </si>
  <si>
    <t>Please enter the administering Member State of the aircraft operator</t>
  </si>
  <si>
    <t>Operator status</t>
  </si>
  <si>
    <t>Scheduling of flights</t>
  </si>
  <si>
    <t>Scope of operations</t>
  </si>
  <si>
    <t>These could be outlined in a tree diagram or organisational chart attached to your submission</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</si>
  <si>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</si>
  <si>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</si>
  <si>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</si>
  <si>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</si>
  <si>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</si>
  <si>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</si>
  <si>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</si>
  <si>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</si>
  <si>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</si>
  <si>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</si>
  <si>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</si>
  <si>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</si>
  <si>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</si>
  <si>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</si>
  <si>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</si>
  <si>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</si>
  <si>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</si>
  <si>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</si>
  <si>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</si>
  <si>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Czech Republic</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</si>
  <si>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</si>
  <si>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</si>
  <si>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</si>
  <si>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</si>
  <si>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</si>
  <si>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</si>
  <si>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</si>
  <si>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</si>
  <si>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</si>
  <si>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</si>
  <si>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</si>
  <si>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</si>
  <si>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</si>
  <si>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</si>
  <si>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</si>
  <si>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</si>
  <si>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Only intra-EU flights</t>
  </si>
  <si>
    <t>Hungary</t>
  </si>
  <si>
    <t>Brazil - Agência Nacional de Aviação Civil (ANAC)</t>
  </si>
  <si>
    <t>Flights inside and outside the EU</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</si>
  <si>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</si>
  <si>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</si>
  <si>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</si>
  <si>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</si>
  <si>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</si>
  <si>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</si>
  <si>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</si>
  <si>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</si>
  <si>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</si>
  <si>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</si>
  <si>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</si>
  <si>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</si>
  <si>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</si>
  <si>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</si>
  <si>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</si>
  <si>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</si>
  <si>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</si>
  <si>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</si>
  <si>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</si>
  <si>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</si>
  <si>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</si>
  <si>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</si>
  <si>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</si>
  <si>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</si>
  <si>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</si>
  <si>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</si>
  <si>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</si>
  <si>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</si>
  <si>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</si>
  <si>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</si>
  <si>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</si>
  <si>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</si>
  <si>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</si>
  <si>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Czech Republic - Civil Aviation Authority</t>
  </si>
  <si>
    <t>Denmark - Civil Aviation Administration</t>
  </si>
  <si>
    <t>Dominican Republic - Instituto Dominicano de Aviación Civil</t>
  </si>
  <si>
    <t>Partnership</t>
  </si>
  <si>
    <t>Version comments</t>
  </si>
  <si>
    <t>presented in WG3</t>
  </si>
  <si>
    <t>draft published on Web</t>
  </si>
  <si>
    <t>Check the CA's webpage or directly contact the CA in order to find out if you have the correct version of the template. The template version is clearly indicated on the cover page of this file.</t>
  </si>
  <si>
    <t>Any substantial change in your monitoring methodology shall be notified to the competent authority without undue delay after you become aware of it or could in all reasonableness have become aware of it, unless otherwise specified in the monitoring plan, as set in the Monitoring and Reporting Guidelines.</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</si>
  <si>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</si>
  <si>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Depending on further guidance by the Administering Member State this is to be filled in by the operator or is for Competent Authority use only.</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</si>
  <si>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</si>
  <si>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</si>
  <si>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</si>
  <si>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</si>
  <si>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</si>
  <si>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</si>
  <si>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</si>
  <si>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</si>
  <si>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Åland Islands</t>
  </si>
  <si>
    <t>Finland - Civil Aviation Authority</t>
  </si>
  <si>
    <t>Albania</t>
  </si>
  <si>
    <t>France - Bureau d'Enquêtes et d'Analyses pour la sécurité de l'aviation civile (BEA)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</si>
  <si>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</si>
  <si>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</si>
  <si>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</si>
  <si>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</si>
  <si>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</si>
  <si>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</si>
  <si>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</si>
  <si>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</si>
  <si>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</si>
  <si>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</si>
  <si>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</si>
  <si>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</si>
  <si>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</si>
  <si>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</si>
  <si>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</si>
  <si>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</si>
  <si>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</si>
  <si>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</si>
  <si>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</si>
  <si>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</si>
  <si>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</si>
  <si>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</si>
  <si>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</si>
  <si>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</si>
  <si>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</si>
  <si>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Please provide an address for receipt of correspondence</t>
  </si>
  <si>
    <t>You must provide an address for receipt of notices or other documents under or in connection with the EU Greenhouse Gas Emissions Trading Scheme. Please provide an electronic address and a postal address within the administering Member State.</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</si>
  <si>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</si>
  <si>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</si>
  <si>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</si>
  <si>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</si>
  <si>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</si>
  <si>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</si>
  <si>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</si>
  <si>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</si>
  <si>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</si>
  <si>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</si>
  <si>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</si>
  <si>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</si>
  <si>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</si>
  <si>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</si>
  <si>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</si>
  <si>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</si>
  <si>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</si>
  <si>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</si>
  <si>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</si>
  <si>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</si>
  <si>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</si>
  <si>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Bolivia</t>
  </si>
  <si>
    <t>Maldives - Civil Aviation Department</t>
  </si>
  <si>
    <t>Bosnia and Herzegovina</t>
  </si>
  <si>
    <t>Malta - Department of Civil Aviation</t>
  </si>
  <si>
    <t>Botswana</t>
  </si>
  <si>
    <t>Mexico - Secretaría de Comunicaciones y Transportes</t>
  </si>
  <si>
    <t>Brazil</t>
  </si>
  <si>
    <t>Mongolia - Civil Aviation Authority</t>
  </si>
  <si>
    <t>British Virgin Islands</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</si>
  <si>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</si>
  <si>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</si>
  <si>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</si>
  <si>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</si>
  <si>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</si>
  <si>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</si>
  <si>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</si>
  <si>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</si>
  <si>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</si>
  <si>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</si>
  <si>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</si>
  <si>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</si>
  <si>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</si>
  <si>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</si>
  <si>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</si>
  <si>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</si>
  <si>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</si>
  <si>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</si>
  <si>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</si>
  <si>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</si>
  <si>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</si>
  <si>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</si>
  <si>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</si>
  <si>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</si>
  <si>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</si>
  <si>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</si>
  <si>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</si>
  <si>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</si>
  <si>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Hong Kong Special Administrative Region of China</t>
  </si>
  <si>
    <t>Portugal - Instituto Nacional de Aviação Civil</t>
  </si>
  <si>
    <t>YesNo</t>
  </si>
  <si>
    <t>Macao Special Administrative Region of China</t>
  </si>
  <si>
    <t>Republic of Korea - Ministry of Construction and Transportation</t>
  </si>
  <si>
    <t>Colombia</t>
  </si>
  <si>
    <t>Republic of Moldova - Civil Aviation Administration</t>
  </si>
  <si>
    <t>Comoros</t>
  </si>
  <si>
    <t>Romania - Romanian Civil Aeronautical Authority</t>
  </si>
  <si>
    <t>No</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</si>
  <si>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</si>
  <si>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</si>
  <si>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</si>
  <si>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</si>
  <si>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</si>
  <si>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</si>
  <si>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</si>
  <si>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</si>
  <si>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</si>
  <si>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</si>
  <si>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</si>
  <si>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</si>
  <si>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</si>
  <si>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</si>
  <si>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Democratic People's Republic of Korea</t>
  </si>
  <si>
    <t>South Africa - Civil Aviation Authority</t>
  </si>
  <si>
    <t>Democratic Republic of the Congo</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</si>
  <si>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</si>
  <si>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</si>
  <si>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</si>
  <si>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</si>
  <si>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</si>
  <si>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</si>
  <si>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</si>
  <si>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</si>
  <si>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</si>
  <si>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</si>
  <si>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</si>
  <si>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</si>
  <si>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</si>
  <si>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</si>
  <si>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</si>
  <si>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</si>
  <si>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</si>
  <si>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</si>
  <si>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</si>
  <si>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</si>
  <si>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As part of the master data, our operations system OMS has a list of aerodromes by airport code and location. The location information of aerodromes in OMS is updated regularly with Eurocontrol's eAIP. 
For the implementation of ETS specific requirements we will use all updates to the eAIP made before 31 Dec 2010.  In case of the opening of a new destination a new aerodrome will be implemented in OMS using the usual procedures for updating master data. The update will be done before the first flight takes place.
Key risks: aerodrome coordinates are not up to date (i.e. as per 31 Dec 2010).
Control activities: We have defined a specific step in our process to check that coordinates are up to date. See also data flow uploaded in section 7 ("TKM_data_flow.pdf")</t>
  </si>
  <si>
    <t>Turkey - Directorate General of Civil Aviation</t>
  </si>
  <si>
    <t>Faeroe Islands</t>
  </si>
  <si>
    <t>The Monitoring and Reporting Guidelines (herinafter "the MRG") as set out by Commission Decision 2007/589/EC, as amended by Commission Decisions 2009/87/EC and 2009/339/EC, define further requirements for monitoring and reporting.</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</si>
  <si>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</si>
  <si>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</si>
  <si>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</si>
  <si>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</si>
  <si>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</si>
  <si>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</si>
  <si>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</si>
  <si>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</si>
  <si>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</si>
  <si>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</si>
  <si>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</si>
  <si>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</si>
  <si>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</si>
  <si>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</si>
  <si>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</si>
  <si>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</si>
  <si>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</si>
  <si>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</si>
  <si>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</si>
  <si>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</si>
  <si>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</si>
  <si>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</si>
  <si>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</si>
  <si>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</si>
  <si>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</si>
  <si>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</si>
  <si>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</si>
  <si>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</si>
  <si>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Holy See</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</si>
  <si>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</si>
  <si>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</si>
  <si>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</si>
  <si>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</si>
  <si>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</si>
  <si>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</si>
  <si>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</si>
  <si>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</si>
  <si>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</si>
  <si>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</si>
  <si>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</si>
  <si>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</si>
  <si>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</si>
  <si>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</si>
  <si>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</si>
  <si>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</si>
  <si>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</si>
  <si>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</si>
  <si>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</si>
  <si>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</si>
  <si>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</si>
  <si>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&lt;&lt;&lt; If you have selected the annual emissions monitoring plan under 2(c), click here to proceed to section 3a &gt;&gt;&gt;</t>
  </si>
  <si>
    <t>&lt;&lt;&lt; If you have selected the annual emissions monitoring plan under 2(c), click here to proceed to section 5 &gt;&gt;&gt;</t>
  </si>
  <si>
    <t>Libyan Arab Jamahiriya</t>
  </si>
  <si>
    <t>Liechtenstein</t>
  </si>
  <si>
    <t>Madagascar</t>
  </si>
  <si>
    <t>Malawi</t>
  </si>
  <si>
    <t>Malaysia</t>
  </si>
  <si>
    <t>Maldives</t>
  </si>
  <si>
    <t>Mali</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</si>
  <si>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</si>
  <si>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</si>
  <si>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</si>
  <si>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</si>
  <si>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</si>
  <si>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</si>
  <si>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</si>
  <si>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</si>
  <si>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</si>
  <si>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</si>
  <si>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</si>
  <si>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</si>
  <si>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</si>
  <si>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</si>
  <si>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</si>
  <si>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</si>
  <si>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</si>
  <si>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</si>
  <si>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</si>
  <si>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</si>
  <si>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</si>
  <si>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</si>
  <si>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</si>
  <si>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</si>
  <si>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</si>
  <si>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</si>
  <si>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</si>
  <si>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Occupied Palestinian Territory</t>
  </si>
  <si>
    <t>Oman</t>
  </si>
  <si>
    <t>Pakistan</t>
  </si>
  <si>
    <t>Palau</t>
  </si>
  <si>
    <t>Panama</t>
  </si>
  <si>
    <t>Papua New Guinea</t>
  </si>
  <si>
    <t>Paraguay</t>
  </si>
  <si>
    <t>Peru</t>
  </si>
  <si>
    <t>Philippines</t>
  </si>
  <si>
    <t>Pitcairn</t>
  </si>
  <si>
    <t>Puerto Rico</t>
  </si>
  <si>
    <t>Qatar</t>
  </si>
  <si>
    <t>Republic of Korea</t>
  </si>
  <si>
    <t>Republic of Moldova</t>
  </si>
  <si>
    <t>Réunion</t>
  </si>
  <si>
    <t>Russian Federation</t>
  </si>
  <si>
    <t>Rwanda</t>
  </si>
  <si>
    <t>Saint-Barthélemy</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</si>
  <si>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</si>
  <si>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</si>
  <si>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</si>
  <si>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</si>
  <si>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</si>
  <si>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</si>
  <si>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</si>
  <si>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</si>
  <si>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</si>
  <si>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</si>
  <si>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</si>
  <si>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</si>
  <si>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</si>
  <si>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</si>
  <si>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</si>
  <si>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</si>
  <si>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</si>
  <si>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</si>
  <si>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</si>
  <si>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</si>
  <si>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</si>
  <si>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</si>
  <si>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</si>
  <si>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</si>
  <si>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</si>
  <si>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</si>
  <si>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</si>
  <si>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</si>
  <si>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</si>
  <si>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</si>
  <si>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</si>
  <si>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</si>
  <si>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</si>
  <si>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</si>
  <si>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</si>
  <si>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</si>
  <si>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</si>
  <si>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</si>
  <si>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</si>
  <si>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</si>
  <si>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</si>
  <si>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</si>
  <si>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</si>
  <si>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</si>
  <si>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</si>
  <si>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</si>
  <si>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</si>
  <si>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</si>
  <si>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</si>
  <si>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</si>
  <si>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</si>
  <si>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</si>
  <si>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</si>
  <si>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</si>
  <si>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</si>
  <si>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</si>
  <si>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</si>
  <si>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</si>
  <si>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</si>
  <si>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r>
      <t>Location</t>
    </r>
    <r>
      <rPr>
        <sz val="8"/>
        <rFont val="Arial"/>
        <family val="2"/>
      </rPr>
      <t xml:space="preserve"> where records are kept</t>
    </r>
  </si>
  <si>
    <r>
      <t>Title</t>
    </r>
    <r>
      <rPr>
        <sz val="8"/>
        <rFont val="Arial"/>
        <family val="2"/>
      </rPr>
      <t xml:space="preserve"> of procedure</t>
    </r>
  </si>
  <si>
    <r>
      <t>Reference</t>
    </r>
    <r>
      <rPr>
        <sz val="8"/>
        <rFont val="Arial"/>
        <family val="2"/>
      </rPr>
      <t xml:space="preserve"> for procedure</t>
    </r>
  </si>
  <si>
    <t xml:space="preserve">
</t>
  </si>
  <si>
    <r>
      <t>Brief description</t>
    </r>
    <r>
      <rPr>
        <sz val="8"/>
        <rFont val="Arial"/>
        <family val="2"/>
      </rPr>
      <t xml:space="preserve"> of procedure</t>
    </r>
  </si>
  <si>
    <r>
      <t xml:space="preserve">Please detail the procedures and systems in place to keep an updated detailed </t>
    </r>
    <r>
      <rPr>
        <i/>
        <u val="single"/>
        <sz val="8"/>
        <color indexed="18"/>
        <rFont val="Arial"/>
        <family val="2"/>
      </rPr>
      <t>list of aerodrome pairs</t>
    </r>
    <r>
      <rPr>
        <i/>
        <sz val="8"/>
        <color indexed="18"/>
        <rFont val="Arial"/>
        <family val="2"/>
      </rPr>
      <t xml:space="preserve"> </t>
    </r>
    <r>
      <rPr>
        <i/>
        <u val="single"/>
        <sz val="8"/>
        <color indexed="18"/>
        <rFont val="Arial"/>
        <family val="2"/>
      </rPr>
      <t>and flights operated</t>
    </r>
    <r>
      <rPr>
        <i/>
        <sz val="8"/>
        <color indexed="18"/>
        <rFont val="Arial"/>
        <family val="2"/>
      </rPr>
      <t xml:space="preserve"> </t>
    </r>
    <r>
      <rPr>
        <i/>
        <sz val="8"/>
        <color indexed="18"/>
        <rFont val="Arial"/>
        <family val="2"/>
      </rPr>
      <t>during the monitoring period as well as the procedures in place to ensure completeness and non duplication of data.</t>
    </r>
  </si>
  <si>
    <t>Where a unique ICAO designator for ATC purposes is not available, please provide the aircraft registration markings used in the call sign for ATC purposes for the aircraft you operate.</t>
  </si>
  <si>
    <t>Number of aircraft operated at time of submission</t>
  </si>
  <si>
    <t>Generic aircraft type 
(ICAO aircraft type designator)</t>
  </si>
  <si>
    <t>Estimated number of aircraft to be operated</t>
  </si>
  <si>
    <t>Please continue on a separate sheet if required.</t>
  </si>
  <si>
    <r>
      <t xml:space="preserve">The items specified below should ensure the completeness of monitoring and reporting of the emissions of all aircraft used during the monitoring year, including </t>
    </r>
    <r>
      <rPr>
        <i/>
        <u val="single"/>
        <sz val="8"/>
        <color indexed="18"/>
        <rFont val="Arial"/>
        <family val="2"/>
      </rPr>
      <t>owned</t>
    </r>
    <r>
      <rPr>
        <i/>
        <sz val="8"/>
        <color indexed="18"/>
        <rFont val="Arial"/>
        <family val="2"/>
      </rPr>
      <t xml:space="preserve"> aircraft</t>
    </r>
    <r>
      <rPr>
        <i/>
        <sz val="8"/>
        <color indexed="18"/>
        <rFont val="Arial"/>
        <family val="2"/>
      </rPr>
      <t xml:space="preserve">, </t>
    </r>
    <r>
      <rPr>
        <i/>
        <sz val="8"/>
        <color indexed="18"/>
        <rFont val="Arial"/>
        <family val="2"/>
      </rPr>
      <t xml:space="preserve">as well as </t>
    </r>
    <r>
      <rPr>
        <i/>
        <u val="single"/>
        <sz val="8"/>
        <color indexed="18"/>
        <rFont val="Arial"/>
        <family val="2"/>
      </rPr>
      <t>leased-in</t>
    </r>
    <r>
      <rPr>
        <i/>
        <sz val="8"/>
        <color indexed="18"/>
        <rFont val="Arial"/>
        <family val="2"/>
      </rPr>
      <t>aircraft.</t>
    </r>
  </si>
  <si>
    <r>
      <t xml:space="preserve">Please provide details about the systems, procedures and responsibilities used to track the completeness of the list of </t>
    </r>
    <r>
      <rPr>
        <b/>
        <u val="single"/>
        <sz val="10"/>
        <rFont val="Arial"/>
        <family val="2"/>
      </rPr>
      <t>emission sources</t>
    </r>
    <r>
      <rPr>
        <b/>
        <sz val="10"/>
        <rFont val="Arial"/>
        <family val="2"/>
      </rPr>
      <t xml:space="preserve"> (aircraft used) over the monitoring year.</t>
    </r>
  </si>
  <si>
    <r>
      <t xml:space="preserve">Please provide details about the procedures to monitor the completeness of the </t>
    </r>
    <r>
      <rPr>
        <b/>
        <u val="single"/>
        <sz val="10"/>
        <rFont val="Arial"/>
        <family val="2"/>
      </rPr>
      <t>list of flights</t>
    </r>
    <r>
      <rPr>
        <b/>
        <sz val="10"/>
        <rFont val="Arial"/>
        <family val="2"/>
      </rPr>
      <t xml:space="preserve"> operated under the unique designator by aerodrome pair.</t>
    </r>
  </si>
  <si>
    <t>Please provide details about the procedures for determining whether flights are covered by Annex I of the Directive, ensuring completeness and avoiding double counting.</t>
  </si>
  <si>
    <t>This identifier can be found on the list published by the Commission pursuant to Article 18a(3) of the EU ETS Directive.</t>
  </si>
  <si>
    <r>
      <t xml:space="preserve">Please provide details about the procedure to be used for defining the monitoring methodology for </t>
    </r>
    <r>
      <rPr>
        <b/>
        <u val="single"/>
        <sz val="10"/>
        <rFont val="Arial"/>
        <family val="2"/>
      </rPr>
      <t>additional aircraft types</t>
    </r>
    <r>
      <rPr>
        <b/>
        <sz val="10"/>
        <rFont val="Arial"/>
        <family val="2"/>
      </rPr>
      <t>.</t>
    </r>
  </si>
  <si>
    <t xml:space="preserve">(e) </t>
  </si>
  <si>
    <t>Please provide details about the systems and procedures you have in place to determine the Great Circle Distance between aerodrome pairs.</t>
  </si>
  <si>
    <t>Please identify the relevant job titles/posts and provide a succint summary of their role relevant to monitoring and reporting. Only those with overall responsibility and other key roles should be listed below (i.e. do not include delegated responsibilities)</t>
  </si>
  <si>
    <t>Responsibilities</t>
  </si>
  <si>
    <t>Does your organisation have a documented quality management system?  Please choose the most relevant response.</t>
  </si>
  <si>
    <t>If the Quality Management System is certified by an accredited organisation, please specify to which standard e.g. ISO 9001, etc.</t>
  </si>
  <si>
    <t>ManSys</t>
  </si>
  <si>
    <t>No documented quality management system in place</t>
  </si>
  <si>
    <t>Documented quality management system in place</t>
  </si>
  <si>
    <t>Certified quality management system in place</t>
  </si>
  <si>
    <t>&lt;&lt;&lt; Click here to proceed to section 7 "Management systems" &gt;&gt;&gt;</t>
  </si>
  <si>
    <r>
      <t xml:space="preserve">Please detail the systems in place to keep an updated detailed </t>
    </r>
    <r>
      <rPr>
        <i/>
        <u val="single"/>
        <sz val="8"/>
        <color indexed="18"/>
        <rFont val="Arial"/>
        <family val="2"/>
      </rPr>
      <t>list of flights</t>
    </r>
    <r>
      <rPr>
        <i/>
        <sz val="8"/>
        <color indexed="18"/>
        <rFont val="Arial"/>
        <family val="2"/>
      </rPr>
      <t xml:space="preserve"> </t>
    </r>
    <r>
      <rPr>
        <i/>
        <sz val="8"/>
        <color indexed="18"/>
        <rFont val="Arial"/>
        <family val="2"/>
      </rPr>
      <t>during the monitoring period which are included/excluded from EU ETS, as well as the procedures in place to ensure completeness and non-duplication of data.</t>
    </r>
  </si>
  <si>
    <t>Please provide details about the procedures you have in place to monitor the mass of freight and mail on a flight</t>
  </si>
  <si>
    <t>&lt;&lt;&lt;Click here to proceed to section 5 "Distance"&gt;&gt;&gt;</t>
  </si>
  <si>
    <t>Please attach a representation of the data flow for the calculation of tonne-kilometre data, including responsibility for retreieving and storing each type of data.  If necessary, please refer to additional information, submitted with your completed plan.</t>
  </si>
  <si>
    <t>Please reference the file/document attached to your monitoring plan in the box below.</t>
  </si>
  <si>
    <t xml:space="preserve">Flying Circus always uses the mass of passengers and checked baggage from the Mass &amp; Balance sheet which is made up in accordance with our CAA-approved operations manual.
Mass of passengers &amp; hand luggage:
Following Flying Circus operations manual and implemented in OMS a standard mass for passengers incl. hand baggage is used for most scheduled flights: adult (male): 88 kg, adult (female): 70 kg, children: 35 kg, infants: 0 kg.  These values are in compliance with EU-OPS subpart J, 1.620 (d) Table 1 "all flights except holiday charters". 
For a number of well-defined flight routes - all flights between EU and Asia - we use a different set of standard weights on scheduled flights. These weights are recorded in the OMS and in the appendix of our Operations Manual. They have been authorised by the civil aviation authority LBA, as required by EU-OPS &amp; German laws. 
For holiday charter flights, alternative masses are used (and implemented in OMS), in line with EU OPS subpart J, 1.620 (d) Table 1 "holiday charters" (adult(male): 83kg, adult(female): 69kg, children: 35kg, infants: 0kg) . 
Note that all our aircraft covered by the EU-ETS have 20 seats or more, so the special provision in EU OPS subpart J for aircraft with 19 seats or less do not apply.
Note that baggage checked in by active crew is stated separately on our mass &amp; balance documentation, such that there is no risk of counting it.
Mass of checked baggage 
We use the standard masses from EU OPS Subpart J 1.620 (f) except on flights between EU and Asia.
This special case and the corresponding (lower) standard masses have been approved by the civil aviation authority and are recorded in our Operations Manual, including their exact applicability. 
</t>
  </si>
  <si>
    <t>IT department</t>
  </si>
  <si>
    <r>
      <t xml:space="preserve">Operators may select as a minimum the Tier 1 level to determine the mass of passengers and checked baggage.  Within the same trading period the chosen tier shall be applied consistently for </t>
    </r>
    <r>
      <rPr>
        <b/>
        <i/>
        <u val="single"/>
        <sz val="8"/>
        <color indexed="18"/>
        <rFont val="Arial"/>
        <family val="2"/>
      </rPr>
      <t>ALL</t>
    </r>
    <r>
      <rPr>
        <i/>
        <sz val="8"/>
        <color indexed="18"/>
        <rFont val="Arial"/>
        <family val="2"/>
      </rPr>
      <t xml:space="preserve"> flights.</t>
    </r>
  </si>
  <si>
    <t>(j)</t>
  </si>
  <si>
    <t>(k)</t>
  </si>
  <si>
    <t>(l)</t>
  </si>
  <si>
    <t>Title:</t>
  </si>
  <si>
    <t>First Name:</t>
  </si>
  <si>
    <t>Surname:</t>
  </si>
  <si>
    <t>Address Line 1:</t>
  </si>
  <si>
    <t>Address Line 2:</t>
  </si>
  <si>
    <t>City:</t>
  </si>
  <si>
    <t>State/Province/Region:</t>
  </si>
  <si>
    <t>Postcode/ZIP:</t>
  </si>
  <si>
    <t>Country:</t>
  </si>
  <si>
    <t>&lt;&lt;&lt; Click here to proceed to section 4 "Emission sources" &gt;&gt;&gt;</t>
  </si>
  <si>
    <t>Date of submission of monitoring plan:</t>
  </si>
  <si>
    <r>
      <t>Post</t>
    </r>
    <r>
      <rPr>
        <sz val="8"/>
        <rFont val="Arial"/>
        <family val="2"/>
      </rPr>
      <t xml:space="preserve"> or </t>
    </r>
    <r>
      <rPr>
        <u val="single"/>
        <sz val="8"/>
        <rFont val="Arial"/>
        <family val="2"/>
      </rPr>
      <t>department</t>
    </r>
    <r>
      <rPr>
        <sz val="8"/>
        <rFont val="Arial"/>
        <family val="2"/>
      </rPr>
      <t xml:space="preserve"> responsible for data maintenance</t>
    </r>
  </si>
  <si>
    <r>
      <t>Name of system</t>
    </r>
    <r>
      <rPr>
        <sz val="8"/>
        <rFont val="Arial"/>
        <family val="2"/>
      </rPr>
      <t xml:space="preserve"> used (where applicable)</t>
    </r>
    <r>
      <rPr>
        <sz val="8"/>
        <rFont val="Arial"/>
        <family val="2"/>
      </rPr>
      <t>.</t>
    </r>
  </si>
  <si>
    <t>Payload (Passengers and Checked Baggage)</t>
  </si>
  <si>
    <t>Payload (Freight and Mail)</t>
  </si>
  <si>
    <t>Job title/post</t>
  </si>
  <si>
    <t>Version No</t>
  </si>
  <si>
    <t>Date of plan receipt</t>
  </si>
  <si>
    <t>Date of plan issue</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</si>
  <si>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</si>
  <si>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</si>
  <si>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</si>
  <si>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</si>
  <si>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</si>
  <si>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</si>
  <si>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</si>
  <si>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</si>
  <si>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t>Please enter the number and issuing authority of the Air Operator Certificate (AOC) and EU Operating Licence if available:</t>
  </si>
  <si>
    <r>
      <t xml:space="preserve">Please provide a list of the aircraft types operated at the </t>
    </r>
    <r>
      <rPr>
        <b/>
        <u val="single"/>
        <sz val="10"/>
        <rFont val="Arial"/>
        <family val="2"/>
      </rPr>
      <t>time of submission of this monitoring plan</t>
    </r>
    <r>
      <rPr>
        <b/>
        <sz val="10"/>
        <rFont val="Arial"/>
        <family val="2"/>
      </rPr>
      <t>.</t>
    </r>
  </si>
  <si>
    <t>If you have chosen tier 2, please state the source of the Mass &amp; Balance data (e.g. as required by EU OPS (Regulation (EC) 3922/91), or other international flight regulations).</t>
  </si>
  <si>
    <t>It is recommended that you go through the file from start to end. There are a few functions which will guide you through the form which depend on previous input, such as cells changing colour if an input is not needed (see colour codes below).</t>
  </si>
  <si>
    <t>colour codes and fonts:</t>
  </si>
  <si>
    <r>
      <t>Note</t>
    </r>
    <r>
      <rPr>
        <i/>
        <sz val="8"/>
        <color indexed="62"/>
        <rFont val="Arial"/>
        <family val="2"/>
      </rPr>
      <t>: If you are using this file to update a previous version, you have to select the current file as the primary document under 2(c). If this is an updated monitoring plan, your competent authority may allow that you fill in only new information instead of the complete data.</t>
    </r>
  </si>
  <si>
    <t>While this monitoring plan in general defines the monitoring methodology for the aircraft already in your fleet at the time of submission of the monitoring plan to the competent authority (see point 4(a)), a defined procedure is needed to ensure that any additional aircraft including those listed under 4(b) will be properly monitored as well. The items specified below should ensure that a monitoring methodology is defined for any aircraft type operated.</t>
  </si>
  <si>
    <t>Please identify the responsibilities for monitoring and reporting (MRG Annex I Section 10.3)</t>
  </si>
  <si>
    <t>Please refer to specific management and control procedures and documents where relevant. For example, specific quality or environmental management procedures (MRG 2007 Annex I Section 10.2)</t>
  </si>
  <si>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</si>
  <si>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</si>
  <si>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</si>
  <si>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</si>
  <si>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</si>
  <si>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</si>
  <si>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</si>
  <si>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</si>
  <si>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</si>
  <si>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</si>
  <si>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</si>
  <si>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</si>
  <si>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</si>
  <si>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</si>
  <si>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</si>
  <si>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</si>
  <si>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</si>
  <si>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</si>
  <si>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</si>
  <si>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</si>
  <si>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</si>
  <si>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</si>
  <si>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</si>
  <si>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</si>
  <si>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</si>
  <si>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</si>
  <si>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</si>
  <si>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</si>
  <si>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</si>
  <si>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</si>
  <si>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</si>
  <si>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</si>
  <si>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</si>
  <si>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</si>
  <si>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</si>
  <si>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</si>
  <si>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</si>
  <si>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</si>
  <si>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</si>
  <si>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</si>
  <si>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</si>
  <si>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</si>
  <si>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</si>
  <si>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</si>
  <si>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</si>
  <si>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</si>
  <si>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</si>
  <si>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</si>
  <si>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</si>
  <si>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</si>
  <si>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</si>
  <si>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</si>
  <si>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</si>
  <si>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</si>
  <si>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</si>
  <si>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</si>
  <si>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</si>
  <si>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</si>
  <si>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</si>
  <si>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</si>
  <si>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</si>
  <si>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</si>
  <si>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</si>
  <si>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</si>
  <si>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</si>
  <si>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</si>
  <si>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</si>
  <si>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</si>
  <si>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</si>
  <si>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</si>
  <si>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</si>
  <si>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</si>
  <si>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</si>
  <si>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</si>
  <si>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</si>
  <si>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</si>
  <si>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</si>
  <si>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</si>
  <si>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</si>
  <si>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</si>
  <si>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</si>
  <si>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</si>
  <si>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</si>
  <si>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</si>
  <si>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</si>
  <si>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</si>
  <si>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</si>
  <si>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</si>
  <si>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</si>
  <si>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</si>
  <si>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</si>
  <si>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</si>
  <si>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Publication date:</t>
  </si>
  <si>
    <t>Template version information:</t>
  </si>
  <si>
    <t>Information about this file:</t>
  </si>
  <si>
    <t>This monitoring plan was handed in by:</t>
  </si>
  <si>
    <t>Unique Identifier:</t>
  </si>
  <si>
    <t>Unique Identifier as stated in the Commission's list of aircraft operators:</t>
  </si>
  <si>
    <t>This name should be the legal entity carrying out the aviation activities defined in Annex I of the EU ETS Directive</t>
  </si>
  <si>
    <t>SelectPrimaryInfoSource</t>
  </si>
  <si>
    <t>Monitoring Plan for Tonne-Kilometre Data</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</si>
  <si>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</si>
  <si>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</si>
  <si>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</si>
  <si>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</si>
  <si>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</si>
  <si>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</si>
  <si>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</si>
  <si>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New or updated monitoring plan:</t>
  </si>
  <si>
    <t xml:space="preserve">(g) </t>
  </si>
  <si>
    <t>(o)</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</si>
  <si>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</si>
  <si>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EMISSION SOURCES and FLEET CHARACTERISTICS</t>
  </si>
  <si>
    <t>&lt;&lt;&lt; If you have chosen the annual emissions monitoring plan, click here to continue with section 5. &gt;&gt;&gt;</t>
  </si>
  <si>
    <t>Great Circle Distances must be approximated using the system referred to in Article 3.7.1.1 of Annex 15 of the Chicago Convention (World Geodetic System, WGS84)</t>
  </si>
  <si>
    <t>Please provide details about the systems and procedures you have in place to determine aerodrome location information</t>
  </si>
  <si>
    <t>If you measure the mass of passengers and checked baggage, you should include here details of the measuring equipment used.</t>
  </si>
  <si>
    <r>
      <t xml:space="preserve">Please provide details about the systems and procedures you have in place to monitor the </t>
    </r>
    <r>
      <rPr>
        <b/>
        <u val="single"/>
        <sz val="10"/>
        <rFont val="Arial"/>
        <family val="2"/>
      </rPr>
      <t>number of passengers</t>
    </r>
    <r>
      <rPr>
        <b/>
        <sz val="10"/>
        <rFont val="Arial"/>
        <family val="2"/>
      </rPr>
      <t xml:space="preserve"> on a flight:</t>
    </r>
  </si>
  <si>
    <t xml:space="preserve">(d) </t>
  </si>
  <si>
    <t>If no, please continue to 6(e)</t>
  </si>
  <si>
    <t xml:space="preserve">If yes, please continue to 6(f) </t>
  </si>
  <si>
    <t>Column</t>
  </si>
  <si>
    <t>for controls</t>
  </si>
  <si>
    <t>DESCRIPTION OF PROCEDURES FOR DATA ACQUISITION AND HANDLING ACTIVITIES, AND CONTROL ACTIVITIES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</si>
  <si>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</si>
  <si>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</si>
  <si>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</si>
  <si>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</si>
  <si>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</si>
  <si>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</si>
  <si>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 xml:space="preserve">Annex XV of the MRG provides for activity-specific guidelines for the determination of tonne-kilometre data from aviation activities for the purpose of an application under Articles 3e or 3f of Directive 2003/87/EC (i.e. application for allocation of allowances free of charge). This annex specifies the content of the monitoring plan. The same annex specifies further:
</t>
  </si>
  <si>
    <t>"The competent authority may require the aircraft operator to use an electronic template for submission of the monitoring plan. The Commission may publish a standardised electronic template or file format specification. In this case the competent authority shall accept the use by the aircraft operator of this template or specification, unless the competent authority’s template requires at least the same data input."</t>
  </si>
  <si>
    <t xml:space="preserve">This file constitutes the said template developed by the European Commission. Under certain conditions as described below, it may have been amended to a limited extent by a Member State's competent authority. </t>
  </si>
  <si>
    <t>Before you use this file, please carry out the following steps:</t>
  </si>
  <si>
    <t xml:space="preserve">Identify the Competent Authority (CA) responsible for your case in that administering Member State (there may be more than one CA per Member State) . </t>
  </si>
  <si>
    <t>Some Member States may require you to use a more sophisticated system, such as Internet-based forms instead of a spreadsheet. In this case the CA will provide further information to you.</t>
  </si>
  <si>
    <r>
      <t>Make sure you know which EU Member State is responsible for administering you</t>
    </r>
    <r>
      <rPr>
        <sz val="10"/>
        <rFont val="Arial"/>
        <family val="0"/>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</si>
  <si>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a</t>
  </si>
  <si>
    <t>b</t>
  </si>
  <si>
    <t>c</t>
  </si>
  <si>
    <t>d</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</si>
  <si>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</si>
  <si>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</si>
  <si>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</si>
  <si>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</si>
  <si>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</si>
  <si>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 xml:space="preserve">http://ec.europa.eu/environment/climat/emission/index_en.htm </t>
  </si>
  <si>
    <t>EU ETS general:</t>
  </si>
  <si>
    <t xml:space="preserve">http://ec.europa.eu/environment/climat/aviation_en.htm </t>
  </si>
  <si>
    <t>http://ec.europa.eu/environment/climat/emission/mrg_en.htm</t>
  </si>
  <si>
    <t xml:space="preserve">Monitoring and Reporting in the EU ETS: </t>
  </si>
  <si>
    <t>Other Websites:</t>
  </si>
  <si>
    <t>Helpdesk:</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</si>
  <si>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</si>
  <si>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</si>
  <si>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</si>
  <si>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Records of the source system and backups of OMS are kept in our operations department in Frankfurt
Paper copies of aircraft's technical log and further flight related documents are stored in our operations department in Frankfurt</t>
  </si>
  <si>
    <t>Determination of mass of freight and mail</t>
  </si>
  <si>
    <t>Operations Management Department</t>
  </si>
  <si>
    <t>Records of the source system and backups of OMS are kept in our operations department in Frankfurt
Paper copies of aircraft's AWBs and further flight related documents are stored in our operations department in Frankfurt</t>
  </si>
  <si>
    <t>Controlling Department</t>
  </si>
  <si>
    <t>See previous sections:
Fleet list (incl wet lease list) update -&gt; 4 (d)
Flight recording -&gt; 4(e)
Distance determination &gt; 5 (b), (c), (d)
Payload determination  -&gt; 6 (b), (d), (g), (i)
ETS cross-check -&gt; 
See also uploaded process flows.</t>
  </si>
  <si>
    <t xml:space="preserve">Chapter "organisation and responsibilities" of the Management System.
</t>
  </si>
  <si>
    <t>Chapters "implementation of software", "change management", "security management" of the Management System.
See also "control activities" in procedure description of sections 4 (d), (e), (f), 6 (c), and 7 (e) of this monitoring plan</t>
  </si>
  <si>
    <t>Ground handling agents: chapter "subcontractors and third-party services" of the Management System
Calibration of weighing bridges: chapter "calibration of measurement devices" of the Management System</t>
  </si>
  <si>
    <t>Chapter "corrections" of the Management System</t>
  </si>
  <si>
    <t>Chapter "documentation" of the Management System</t>
  </si>
  <si>
    <t>TKM_data_flow.pdf</t>
  </si>
  <si>
    <t>eAIP</t>
  </si>
  <si>
    <t>Eurocontrol electronic Aeronautical Information Publication</t>
  </si>
  <si>
    <t>OMS</t>
  </si>
  <si>
    <t>Operations Management System</t>
  </si>
  <si>
    <t>AWB</t>
  </si>
  <si>
    <t>Air Waybill</t>
  </si>
  <si>
    <t>GCD</t>
  </si>
  <si>
    <t>Great Circle Distance</t>
  </si>
  <si>
    <t>TKM_passenger-freight_data-flow_standard.pdf</t>
  </si>
  <si>
    <t>document illustrating standard data flow into the OMS, where there is a direct link into the OMS at check-in</t>
  </si>
  <si>
    <t>TKM_passenger-freight_data-flow_manual.pdf</t>
  </si>
  <si>
    <t>document illustrating alternative data flow into the OMS, where there is NO link into the OMS at check-in</t>
  </si>
  <si>
    <t>CAA</t>
  </si>
  <si>
    <t>Civil aviation authority</t>
  </si>
  <si>
    <t>http://www.dehst.de/cln_090/nn_484538/EN/Aviation/Aviation__node.html?__nnn=true</t>
  </si>
  <si>
    <t xml:space="preserve">Aviation-specific pages: </t>
  </si>
  <si>
    <t>http://www.dehst.de/</t>
  </si>
  <si>
    <t xml:space="preserve">Website of the German Competent Authority:  </t>
  </si>
  <si>
    <t>&lt;  German Competent Authority example &gt;</t>
  </si>
  <si>
    <t>Hotline of the German Competent Authority:  +49 - (0)30 - 89 03 - 50 50</t>
  </si>
  <si>
    <t>emissionshandel@uba.de</t>
  </si>
  <si>
    <t>E-mail:</t>
  </si>
  <si>
    <t>(new monitoring plan)</t>
  </si>
  <si>
    <t>Reference filename of template:</t>
  </si>
  <si>
    <t>Directive 2003/87/EC, as amended by Directives 2004/101/EC and 2008/101/EC (hereinafter "the EU ETS Directive") requires aircraft operators who are included in the European Greenhouse Gas Emission Trading Scheme (the EU ETS) to monitor and report their emissions and tonne-kilometre data, and to have the reports verified by an independent and accredited verifier.</t>
  </si>
  <si>
    <t>This Monitoring Plan must be submitted to your Competent Authority to the following address:</t>
  </si>
  <si>
    <t>The Competent Authority may contact you to discuss modifications to your monitoring plan to ensure the accurate and verifiable monitoring and reporting of tonne-kilometre data, according to the principles set in the MRG. Once approved, the Competent Authority will send you an approved Monitoring Plan, that you will use as the methodology to determine tonne-kilometres and to implement your data acquisition and handling activities and control activities. It will also serve as a reference for verification of your tonne-kilometre report.</t>
  </si>
  <si>
    <t>If different to the information given above in part (k), please enter the contact address of the aircraft operator (including postcode) in the administering Member State, if any:</t>
  </si>
  <si>
    <t>Please confirm that the latitude and longitude of aerodromes will be taken from aerodrome location data published in Aeronautical Information Publications (AIP) in compliance with Annex 15 of the Chicago Convention or from a source using such AIP data.</t>
  </si>
  <si>
    <t>Please provide titles and references for the procedures for data acquisition and handling activities and control activities, including maintenance and calibration of measurement equipment (MRG Annex I Section 10.3).</t>
  </si>
  <si>
    <t>Black bold text:</t>
  </si>
  <si>
    <t>This is text provided by the Commission template. It should be kept as it is.</t>
  </si>
  <si>
    <t>Smaller italic text:</t>
  </si>
  <si>
    <t>This text gives further explanations. Member States may add further explanations in MS specific versions of the template.</t>
  </si>
  <si>
    <t>Yellow fields are input fields</t>
  </si>
  <si>
    <t>Shaded fields indicate that an input in another field makes the input here irrelevant.</t>
  </si>
  <si>
    <t>Grey shaded areas should be filled by Member States before publishing customized version of the template.</t>
  </si>
  <si>
    <t>Further guidance as provided by the Member State:</t>
  </si>
  <si>
    <t>Comments</t>
  </si>
  <si>
    <t>Space for further Comments:</t>
  </si>
  <si>
    <t>The name of the aircraft operator on the list pursuant to Article 18a(3) of the EU ETS Directive may be different to the actual aircraft operator's name entered in 2(a) above.</t>
  </si>
  <si>
    <t>n/a</t>
  </si>
  <si>
    <t>notapplicable</t>
  </si>
  <si>
    <t xml:space="preserve">(f) </t>
  </si>
  <si>
    <r>
      <t xml:space="preserve"> </t>
    </r>
    <r>
      <rPr>
        <i/>
        <u val="single"/>
        <sz val="8"/>
        <color indexed="62"/>
        <rFont val="Arial"/>
        <family val="2"/>
      </rPr>
      <t>Explanation:</t>
    </r>
    <r>
      <rPr>
        <i/>
        <sz val="8"/>
        <color indexed="62"/>
        <rFont val="Arial"/>
        <family val="2"/>
      </rPr>
      <t xml:space="preserve">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(this file) or the monitoring plan for tonne-kilometre as the primary document. As soon as you have made your selection, you have to fill in the requested information only once in the selected document.</t>
    </r>
  </si>
  <si>
    <t>Competent authority in this Member State:</t>
  </si>
  <si>
    <t>Environment Agency</t>
  </si>
  <si>
    <t>Ministry of Environment</t>
  </si>
  <si>
    <t>Civil Aviation Authority</t>
  </si>
  <si>
    <t>Ministry of Transport</t>
  </si>
  <si>
    <t>CompetentAuthorities</t>
  </si>
  <si>
    <t>In some Member States there is more than one Competent Authority dealing with the EU ETS for aircraft operators. Please enter the name of the appropriate authority, if applicable. Otherwise choose "n/a".</t>
  </si>
  <si>
    <t>pursuant to Art. 18a of the Directive.</t>
  </si>
  <si>
    <t>If a unique ICAO designator is not available, enter the identification for ATC purposes (tail numbers) of all the aircraft you operate as used in box 7 of the flight plan.  (Please separate each registration with a semicolon.) Otherwise enter "n/a" and proceed.</t>
  </si>
  <si>
    <t>AOC Issuing authority:</t>
  </si>
  <si>
    <t>EU Operating Licence:</t>
  </si>
  <si>
    <t>Please enter the address of the aircraft operator, including postcode and country:</t>
  </si>
  <si>
    <t>Address Line 1</t>
  </si>
  <si>
    <t>Address Line 2</t>
  </si>
  <si>
    <t>City</t>
  </si>
  <si>
    <t>State/Province/Region</t>
  </si>
  <si>
    <t>Postcode/ZIP</t>
  </si>
  <si>
    <t>Country</t>
  </si>
  <si>
    <t>(m)</t>
  </si>
  <si>
    <t>&lt; Commission list has not yet been published &gt;</t>
  </si>
  <si>
    <t>Manager ETS</t>
  </si>
  <si>
    <t>+49 69 1234568</t>
  </si>
  <si>
    <t>To calculate great circle distances, we use an in-built tool in our IT system that is based on the WGS-84 ellipsoid. The additional 95km are added at a later stage, after GCD's have been extracted from the IT system.
For aerodrome coordinates we use location data published in Eurocontrol's eAIP (electronic Aeronautical Information Publications), which is in compliance with Annex 15 of the Chicago Convention.</t>
  </si>
  <si>
    <t>Monitoring aerodrome location information</t>
  </si>
  <si>
    <t>Operations Management Department
IT maintenace: IT department</t>
  </si>
  <si>
    <t>IT servers /  records of the source system and backups of OMS are kept in our operations department in Frankfurt</t>
  </si>
  <si>
    <t>Operations Management System (OMS)</t>
  </si>
  <si>
    <t>Determination of Great Circle Distance</t>
  </si>
  <si>
    <t>We calculate GCDs between airports from airport coordinates using an embedded tool in OMS. This tool uses an iteration to calculate GCDs based on the WGS-84 ellisoid and requires airport coordinates as input. Whenever airport locations are updated from Eurocontrol eAIP, we also use the tool to update distances that are saved as master data in the OMS.
In case a new destination is opened the sector distances of new airport pairs will be implemented in OMS using the same methodology and tools.
Key risks: IT tool does not work properly
Control activities: we performed plausibility checks on distances calculated using our tool. This was done by comparing internally calculated great circle distances with the GCD calculator from Eurocontrol.</t>
  </si>
  <si>
    <t>NOTE. Eurocontrol have been contacted about a tool for calculating GCD but have not yet replied. The final paragraph in this section may have to be reviewed.</t>
  </si>
  <si>
    <t>Operations Management Department
IT maintenance: IT department</t>
  </si>
  <si>
    <t>Records of the source system and backups of OMS are kept at our operations department in Frankfurt</t>
  </si>
  <si>
    <t>OMS - as above</t>
  </si>
  <si>
    <t>Determination of number of passengers</t>
  </si>
  <si>
    <t>Description of the activities of the aircraft operator falling under Annex I of the EU ETS Directive</t>
  </si>
  <si>
    <t>Please provide details of the ownership structure of your firm and whether you have subsidiaries or parent companies</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</si>
  <si>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</si>
  <si>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(n)</t>
  </si>
  <si>
    <t>Please specify whether you are a commercial or non-commercial air transport operator, whether you operate scheduled, non scheduled flights or both and, whether the scope of your operations cover only the EU or also non EU countries.</t>
  </si>
  <si>
    <t>Commercial air transport operators: Please attach a copy of Annex I of your AOC to this monitoring plan as evidence.</t>
  </si>
  <si>
    <t>Column for automati-sation</t>
  </si>
  <si>
    <t>Job title:</t>
  </si>
  <si>
    <t>Organisation name (if acting on behalf of the aircraft operator):</t>
  </si>
  <si>
    <t>Telephone number:</t>
  </si>
  <si>
    <t>Email address:</t>
  </si>
  <si>
    <t>Under 2(c) you have chosen:</t>
  </si>
  <si>
    <t>If you have chosen the Tonne-kilometre monitoring plan, please continue with point (a) below.</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</si>
  <si>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</si>
  <si>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</si>
  <si>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Sub-type (optional input)</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</si>
  <si>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</si>
  <si>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</si>
  <si>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</si>
  <si>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</si>
  <si>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</si>
  <si>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</si>
  <si>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</si>
  <si>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</si>
  <si>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</si>
  <si>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Option entered by Competent Authority:</t>
  </si>
  <si>
    <t>MSversiontracking</t>
  </si>
  <si>
    <t>Use by Competent Authority only</t>
  </si>
  <si>
    <t>To be filled in by aircraft operator</t>
  </si>
  <si>
    <t>Captain</t>
  </si>
  <si>
    <t>Company / Limited Liability Partnership</t>
  </si>
  <si>
    <t>Individual / Sole Trader</t>
  </si>
  <si>
    <t>Are you required to have Mass and Balance documentation for the relevant flights?</t>
  </si>
  <si>
    <t>Please confirm that you will exclude the tare weight of all pallets and containers that are not payload, and the service weight.</t>
  </si>
  <si>
    <t>Please provide a concise description of the proposed alternative methodology for determining mass of freight and mail.</t>
  </si>
  <si>
    <t>Please provide a description of the measurement devices used for measuring mass of freight and mail.</t>
  </si>
  <si>
    <t>Gross weight of cargo and mail is measured by ground handling service providers (see 6(g) above). 
Input of gross cargo and mail weight (in kg) into OMS via the mass &amp; balance documentation.
Once loading is completed, the ground handling agent sends an electronic load message to OMS. This contains the information from the mass &amp; balance documentation. 
At airports with no facilities for an electronic load message, the mass &amp; balance documentation is delivered manually to the pilot, who delivers it at the main office along with other flight documentation.
The gross weight, net weight and tare weight of pallets and containers which are not payload are registered in the system.  
We use 4 standard-dimension unit load devices (ULD) with a standard tare weight each. This standard weight is determined in line with the procedures in our operations manual, which meets the safety requirements of the CAA. In our mass &amp; balance documentation, we register the number of each standard-type ULD. This information is transmitted to OMS along with all other mass &amp; balance input, enabling us to determine the net weight.
Containers, nets and pallets provided and paid for by our logistics customers are part of the payload. In such cases we do not subtract, or indeed know, the weight of containers, nets and pallets.
The service weight (lavatory chemicals, etc.) is part of the dry operating weight, and as such does not appear as load on our mass &amp; balance documentation.
- gross weight: Cargo weighed on measuring devices subject to calibration regulations with max uncertainty dependent on local legislation -&gt; input as described above.
- net weight: gross weight - tare weight of own containers -&gt; calculated automatically in OMS. 
- tare weight of containers: standard weight per container -&gt; update in OMS is manual.
Key risks: (i) Not subtracting mass of containers. (ii) double counting of checked baggage as freight
Control activities: (i) Checks of transported freight and mail against invoices from contractors. 
(ii) checked baggage is a separate entry on mass &amp; balance documentation.</t>
  </si>
  <si>
    <t>Chapter 16 of Flying Circus Operations Manual; see also process chart in section "Additional Information"</t>
  </si>
  <si>
    <t>Flying Circus Germany AG</t>
  </si>
  <si>
    <t>Kapitän</t>
  </si>
  <si>
    <t xml:space="preserve">Jürgen T. </t>
  </si>
  <si>
    <t>Kork</t>
  </si>
  <si>
    <t>juergent.kork@flyingcircus-air.de</t>
  </si>
  <si>
    <t>Chapter 19 of Flying Circus Operations Manual</t>
  </si>
  <si>
    <t xml:space="preserve">Description of the system: 
We extract the number of passengers for our TKM reporting from the OMS. See also section 4(e) for more information on OMS.
The initial number of passengers for each flight in OMS (in the planning status) is uploaded from flight planning, i.e. sold tickets. This data is overwritten before the flight by check-in and later by boarding data where the latter reflects actual passenger numbers. 
In general, check-in and boarding data are transmitted to OMS via an electronic interface at the airport of departure. In case the airport of departure does not have the facilities for an electronic connection with the OMS, the primary source of the actual number of passengers is the technical flight log.
On aircraft equipped with ACARS, the technical flight log information is transmitted to OMS via an ACARS datalink. 
For aircraft not equipped with ACARS, technical flight logs are sent to our main office in Frankfurt, where the data is manually input into OMS.  
The number of passengers from check-in data is also used to compile the Mass and Balance documentation. In case boarding data differ from check-in by more than 3 passengers or 500 kg, mass and balance documentation and load sheet will be changed (last minute changes). However, the flight data stored in OMS will use the actual passenger numbers from boarding (these are also recorded in the technical flight log). For our TKM reporting, we will therefore use actual passenger numbers.
Key risks: (i) counting no-show passengers ;(ii) counting crew as passengers; (iii) where there is manual input into OMS: manual typing in errors 
Control activities: (i) The number of passengers in OMS takes boarding &lt;data&gt; into account, thereby ensuring that the overall number of persons on board is accurate.
(ii) In OMS, all persons on board are assigned a type. All crew members on duty are marked with a special type. We will perform a check to make sure the number of crew corresponds 
(iii) Within OMS, there is an automatic comparison of the actual number of passengers on a flight against the booking and check-in data, as well as against the maximum number of passengers of the aircraft used. </t>
  </si>
  <si>
    <t>Chapter 13 of Flying Circus Operations Manual; see also process charts (TKM_passenger_data_flow_standard.pdf and TKM_passenger_data_flow_manual.pdf)  in section "Additional Information"</t>
  </si>
  <si>
    <t>Chapter 11 of Flying Circus Operations Manual</t>
  </si>
  <si>
    <r>
      <t xml:space="preserve"> </t>
    </r>
    <r>
      <rPr>
        <i/>
        <sz val="10"/>
        <rFont val="Arial"/>
        <family val="2"/>
      </rPr>
      <t>&lt;  German Competent Authority example; please check on Commission website for your CA's address:  http://ec.europa.eu/environment/climat/pdf/aviation/contacts.pdf &gt;</t>
    </r>
    <r>
      <rPr>
        <sz val="10"/>
        <rFont val="Arial"/>
        <family val="2"/>
      </rPr>
      <t xml:space="preserve">
Umweltbundesamt, Deutsche Emissionshandelsstelle /
Federal Environment Agency, German Emissions Trading 
&lt; please note the requirements for the electronical communication with the German Emissions Trading Authority, see also http://www.dehst.de/cln_162/nn_1378136/EN/DEHSt/Electronic__Communication/Electronic__communication__aviation/Electronic__communication__aviation__node.html?__nnn=true</t>
    </r>
  </si>
  <si>
    <t>Please refer also to the guidance document "Guidance for the Aviation Industry - Monitoring and Reporting Annual Emissions and Tonne km Data for EU Emissions Trading" 
&lt; http://www.emissieautoriteit.nl/mediatheek/hulpmiddelen/aviation/EU%20ETS%20Aviation%20guidance%20version%201.0%2028052009.pdf&gt;.</t>
  </si>
  <si>
    <t>To ensure accuracy of the data provided by ground handling service providers, we have clauses in our contracts with them laying down guaranteed standards.
Freight:
All freight is weighed prior to loading. 
Measurement devices are owned &amp; used by ground handling service providers and are calibrated regularly in line with local calibration laws. At most airports measurements are taken using weigh bridges, which have uncertainty margins of +/- 1%. Smaller objects and baggage is weighed on weighing platforms with conveyor belts. 
Mail: 
Mail is usually weighed prior to loading. 
When this is not done - e.g. when there is no other freight, and weigh bridges are not used - we count the number of mail bags (which have standardised dimensions) and apply standard masses per mail bag. Standard masses for mail bags are documented in our Operations Manual. Whenever we use this counting method, it is noted on the AWB.</t>
  </si>
  <si>
    <t>completeness of flights, data input OMS, cross-checks, extract reports from OMS and collate tkm data, submit report to / communicate with competent authority</t>
  </si>
  <si>
    <t>Validate tkm data, control of operational and financial risks</t>
  </si>
  <si>
    <t>security, backup, software-updates etc.</t>
  </si>
  <si>
    <t>Fleet management coordinator</t>
  </si>
  <si>
    <t>maintenance of aircraft list</t>
  </si>
  <si>
    <t>Pilot</t>
  </si>
  <si>
    <t>correctness of Mass&amp;Balance sheet, transmission of technical flight log to the main office</t>
  </si>
  <si>
    <t>See process flow 7 (e)</t>
  </si>
  <si>
    <t>Because risks depend on the type of data, these are discussed in previous sections. See "key risks" and "control activities" in the procedure description of sections 4 (d), (e), (f),  5 (c), (d), 6 (c) and (h) of this monitoring plan.
See also Chapter "risk assessment" of the Management System.</t>
  </si>
  <si>
    <t xml:space="preserve">We have a certified integrated process-oriented management system (ISO 9001). We checked the existing procedures (needed for monitoring) if they meet the EU-ETS requirements and if needed we made appropriate adjustments. There are also newly defined procedures for the EU ETS, where new roles/capacities and responsibilities have been defined and documented in amendments to our existing manuals (e.g. new processes: definition of the monitoring methodology for additional aircrafts under 4 c), determination of flights covered by Annex I of the Directive under 4 f) and compliance with the requirements of the selected tier under 6 a) in our operations manual). Our activities to integrate monitoring for EU-ETS in our management system include procedures on recording, transmitting, storing and retrieving data used for EU ETS purposes, as well as new internal review procedures. See also section 11(b) for reference to the relevant chapters, which have been extended to cover EU ETS processes.
Also improved/amended quality assurance procedures are documented in our management system. They include regular plausibility checks of flight data (fuel consumption per airport pair and aircraft, etc.). 
EU ETS procedures will also be addressed in our audit plan. The next audit is scheduled for January/February 2010 to check the quality of the new/amended processes for the monitoring. In this context the new/amended procedures should get a certification.
We have also defined new responsibilities for monitoring the accuracy of our methodology and potential for improvement. This currently takes the form of a project team made up members from a variety of departments (i.e. controlling, operations, IT, fuel) who have regular documented meetings and report to our Chief Operational Officer.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</si>
</sst>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EA-ETCO2-&quot;0000"/>
    <numFmt numFmtId="179" formatCode="0.0%"/>
    <numFmt numFmtId="180" formatCode="0000"/>
    <numFmt numFmtId="181" formatCode="&quot;Yes&quot;;&quot;Yes&quot;;&quot;No&quot;"/>
    <numFmt numFmtId="182" formatCode="&quot;True&quot;;&quot;True&quot;;&quot;False&quot;"/>
    <numFmt numFmtId="183" formatCode="&quot;On&quot;;&quot;On&quot;;&quot;Off&quot;"/>
    <numFmt numFmtId="184" formatCode="[$€-2]\ #,##0.00_);[Red]\([$€-2]\ #,##0.00\)"/>
    <numFmt numFmtId="185" formatCode="mmm\-yyyy"/>
    <numFmt numFmtId="186" formatCode="[$-809]dd\ mmmm\ yyyy"/>
    <numFmt numFmtId="187" formatCode="ddmmyyyy"/>
  </numFmts>
  <fonts count="60">
    <font>
      <sz val="10"/>
      <name val="Arial"/>
      <family val="0"/>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sz val="8"/>
      <name val="Tahoma"/>
      <family val="2"/>
    </font>
    <font>
      <u val="single"/>
      <sz val="10"/>
      <color indexed="36"/>
      <name val="Arial"/>
      <family val="2"/>
    </font>
    <font>
      <b/>
      <sz val="14"/>
      <name val="Arial"/>
      <family val="2"/>
    </font>
    <font>
      <i/>
      <sz val="8"/>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9"/>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2"/>
    </font>
    <font>
      <i/>
      <sz val="8"/>
      <color indexed="14"/>
      <name val="Arial"/>
      <family val="2"/>
    </font>
    <font>
      <b/>
      <u val="single"/>
      <sz val="10"/>
      <name val="Arial"/>
      <family val="2"/>
    </font>
    <font>
      <u val="single"/>
      <sz val="8"/>
      <name val="Arial"/>
      <family val="2"/>
    </font>
    <font>
      <i/>
      <sz val="10"/>
      <name val="Arial"/>
      <family val="2"/>
    </font>
    <font>
      <i/>
      <u val="single"/>
      <sz val="8"/>
      <color indexed="18"/>
      <name val="Arial"/>
      <family val="2"/>
    </font>
    <font>
      <b/>
      <i/>
      <u val="single"/>
      <sz val="8"/>
      <color indexed="18"/>
      <name val="Arial"/>
      <family val="2"/>
    </font>
    <font>
      <b/>
      <i/>
      <sz val="8"/>
      <color indexed="62"/>
      <name val="Arial"/>
      <family val="2"/>
    </font>
    <font>
      <b/>
      <i/>
      <sz val="8"/>
      <name val="Arial"/>
      <family val="2"/>
    </font>
    <font>
      <i/>
      <sz val="8"/>
      <color indexed="9"/>
      <name val="Arial"/>
      <family val="2"/>
    </font>
    <font>
      <i/>
      <sz val="8"/>
      <color indexed="10"/>
      <name val="Arial"/>
      <family val="2"/>
    </font>
    <font>
      <b/>
      <sz val="8"/>
      <name val="Tahoma"/>
      <family val="2"/>
    </font>
    <font>
      <b/>
      <sz val="10"/>
      <color indexed="12"/>
      <name val="Arial"/>
      <family val="2"/>
    </font>
    <font>
      <b/>
      <sz val="12"/>
      <name val="Arial"/>
      <family val="2"/>
    </font>
    <font>
      <sz val="12"/>
      <name val="Arial"/>
      <family val="2"/>
    </font>
    <font>
      <i/>
      <sz val="10"/>
      <color indexed="18"/>
      <name val="Arial"/>
      <family val="2"/>
    </font>
    <font>
      <sz val="10"/>
      <color indexed="18"/>
      <name val="Arial"/>
      <family val="2"/>
    </font>
    <font>
      <i/>
      <u val="single"/>
      <sz val="10"/>
      <color indexed="18"/>
      <name val="Arial"/>
      <family val="2"/>
    </font>
    <font>
      <i/>
      <u val="single"/>
      <sz val="8"/>
      <color indexed="62"/>
      <name val="Arial"/>
      <family val="2"/>
    </font>
    <font>
      <i/>
      <sz val="8"/>
      <name val="Arial"/>
      <family val="2"/>
    </font>
    <font>
      <i/>
      <sz val="11"/>
      <name val="Times New Roman"/>
      <family val="1"/>
    </font>
    <font>
      <b/>
      <sz val="12"/>
      <color indexed="10"/>
      <name val="Arial"/>
      <family val="2"/>
    </font>
    <font>
      <sz val="12"/>
      <color indexed="10"/>
      <name val="Arial"/>
      <family val="2"/>
    </font>
    <font>
      <u val="single"/>
      <sz val="10"/>
      <name val="Arial"/>
      <family val="2"/>
    </font>
    <font>
      <b/>
      <sz val="8"/>
      <color indexed="10"/>
      <name val="Arial"/>
      <family val="2"/>
    </font>
    <font>
      <b/>
      <i/>
      <sz val="8"/>
      <color indexed="12"/>
      <name val="Arial"/>
      <family val="2"/>
    </font>
    <font>
      <b/>
      <sz val="10"/>
      <color indexed="1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2"/>
        <bgColor indexed="64"/>
      </patternFill>
    </fill>
    <fill>
      <patternFill patternType="lightUp">
        <bgColor indexed="9"/>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medium"/>
      <right style="hair"/>
      <top style="medium"/>
      <bottom style="medium"/>
    </border>
    <border>
      <left style="hair"/>
      <right style="medium"/>
      <top style="medium"/>
      <bottom style="medium"/>
    </border>
    <border>
      <left style="medium"/>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medium"/>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8" fillId="0" borderId="0" applyNumberFormat="0" applyFill="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6"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27" fillId="0" borderId="0" applyNumberFormat="0" applyFill="0" applyBorder="0" applyAlignment="0" applyProtection="0"/>
  </cellStyleXfs>
  <cellXfs count="390">
    <xf numFmtId="0" fontId="0" fillId="0" borderId="0" xfId="0" applyAlignment="1">
      <alignment/>
    </xf>
    <xf numFmtId="0" fontId="3" fillId="0" borderId="0" xfId="0" applyFont="1" applyAlignment="1" applyProtection="1">
      <alignment vertical="top" wrapText="1"/>
      <protection hidden="1"/>
    </xf>
    <xf numFmtId="0" fontId="3" fillId="0" borderId="0" xfId="0" applyFont="1" applyFill="1" applyAlignment="1" applyProtection="1">
      <alignment vertical="top" wrapText="1"/>
      <protection hidden="1"/>
    </xf>
    <xf numFmtId="0" fontId="34" fillId="0" borderId="0" xfId="0" applyFont="1" applyAlignment="1" applyProtection="1">
      <alignment vertical="top" wrapText="1"/>
      <protection hidden="1"/>
    </xf>
    <xf numFmtId="0" fontId="9" fillId="24" borderId="0" xfId="0" applyFont="1" applyFill="1" applyAlignment="1" applyProtection="1">
      <alignment vertical="top" wrapText="1"/>
      <protection hidden="1"/>
    </xf>
    <xf numFmtId="0" fontId="9" fillId="24" borderId="0" xfId="0" applyFont="1" applyFill="1" applyAlignment="1" applyProtection="1">
      <alignment vertical="top"/>
      <protection hidden="1"/>
    </xf>
    <xf numFmtId="0" fontId="0" fillId="0" borderId="0" xfId="0" applyFill="1" applyAlignment="1">
      <alignment/>
    </xf>
    <xf numFmtId="0" fontId="9" fillId="24" borderId="0" xfId="0" applyFont="1" applyFill="1" applyAlignment="1" applyProtection="1">
      <alignment horizontal="center" vertical="top" wrapText="1"/>
      <protection hidden="1"/>
    </xf>
    <xf numFmtId="0" fontId="0" fillId="0" borderId="0" xfId="0" applyAlignment="1" applyProtection="1">
      <alignment vertical="top"/>
      <protection hidden="1"/>
    </xf>
    <xf numFmtId="0" fontId="1" fillId="25" borderId="0" xfId="0" applyFont="1" applyFill="1" applyBorder="1" applyAlignment="1" applyProtection="1">
      <alignment horizontal="left" vertical="top"/>
      <protection hidden="1"/>
    </xf>
    <xf numFmtId="0" fontId="1" fillId="0" borderId="0" xfId="0" applyFont="1" applyFill="1" applyBorder="1" applyAlignment="1" applyProtection="1">
      <alignment horizontal="left" vertical="top"/>
      <protection hidden="1"/>
    </xf>
    <xf numFmtId="0" fontId="0" fillId="0" borderId="0" xfId="0" applyFill="1" applyBorder="1" applyAlignment="1" applyProtection="1">
      <alignment vertical="top"/>
      <protection hidden="1"/>
    </xf>
    <xf numFmtId="0" fontId="0" fillId="0" borderId="0" xfId="0" applyFill="1" applyBorder="1" applyAlignment="1" applyProtection="1">
      <alignment horizontal="center" vertical="top"/>
      <protection hidden="1"/>
    </xf>
    <xf numFmtId="0" fontId="0" fillId="0" borderId="0" xfId="0" applyAlignment="1" applyProtection="1">
      <alignment vertical="top" wrapText="1"/>
      <protection hidden="1"/>
    </xf>
    <xf numFmtId="0" fontId="2" fillId="24" borderId="0" xfId="0" applyFont="1" applyFill="1" applyAlignment="1" applyProtection="1">
      <alignment vertical="top"/>
      <protection hidden="1"/>
    </xf>
    <xf numFmtId="0" fontId="2" fillId="24" borderId="0" xfId="0" applyFont="1" applyFill="1" applyAlignment="1" applyProtection="1">
      <alignment horizontal="left" vertical="top" wrapText="1"/>
      <protection hidden="1"/>
    </xf>
    <xf numFmtId="0" fontId="0" fillId="0" borderId="0" xfId="0" applyAlignment="1" applyProtection="1">
      <alignment/>
      <protection hidden="1"/>
    </xf>
    <xf numFmtId="0" fontId="2" fillId="0" borderId="0" xfId="0" applyFont="1" applyAlignment="1" applyProtection="1">
      <alignment vertical="top"/>
      <protection hidden="1"/>
    </xf>
    <xf numFmtId="0" fontId="0" fillId="0" borderId="0" xfId="0" applyFont="1" applyAlignment="1" applyProtection="1">
      <alignment vertical="top"/>
      <protection hidden="1"/>
    </xf>
    <xf numFmtId="0" fontId="4" fillId="0" borderId="0" xfId="0" applyFont="1" applyBorder="1" applyAlignment="1" applyProtection="1">
      <alignment vertical="top" wrapText="1"/>
      <protection hidden="1"/>
    </xf>
    <xf numFmtId="0" fontId="2" fillId="0" borderId="0" xfId="0" applyFont="1" applyAlignment="1" applyProtection="1">
      <alignment horizontal="left" vertical="top" wrapText="1"/>
      <protection hidden="1"/>
    </xf>
    <xf numFmtId="0" fontId="0" fillId="0" borderId="0" xfId="0" applyFont="1" applyAlignment="1" applyProtection="1">
      <alignment/>
      <protection hidden="1"/>
    </xf>
    <xf numFmtId="0" fontId="0" fillId="0" borderId="0" xfId="0" applyBorder="1" applyAlignment="1" applyProtection="1">
      <alignment vertical="top"/>
      <protection hidden="1"/>
    </xf>
    <xf numFmtId="0" fontId="2" fillId="0" borderId="0" xfId="0" applyFont="1" applyBorder="1" applyAlignment="1" applyProtection="1">
      <alignment vertical="top"/>
      <protection hidden="1"/>
    </xf>
    <xf numFmtId="0" fontId="0" fillId="0" borderId="0" xfId="0" applyFont="1" applyFill="1" applyBorder="1" applyAlignment="1" applyProtection="1">
      <alignment horizontal="center" vertical="top"/>
      <protection hidden="1"/>
    </xf>
    <xf numFmtId="0" fontId="3" fillId="24" borderId="0" xfId="0" applyFont="1" applyFill="1" applyBorder="1" applyAlignment="1" applyProtection="1">
      <alignment horizontal="left" vertical="top" wrapText="1"/>
      <protection hidden="1"/>
    </xf>
    <xf numFmtId="14" fontId="4" fillId="23" borderId="10" xfId="0" applyNumberFormat="1" applyFont="1" applyFill="1" applyBorder="1" applyAlignment="1" applyProtection="1">
      <alignment vertical="top" wrapText="1"/>
      <protection locked="0"/>
    </xf>
    <xf numFmtId="0" fontId="3" fillId="24" borderId="0" xfId="0" applyFont="1" applyFill="1" applyAlignment="1" applyProtection="1">
      <alignment vertical="top" wrapText="1"/>
      <protection hidden="1"/>
    </xf>
    <xf numFmtId="0" fontId="2" fillId="0" borderId="0" xfId="0" applyFont="1" applyAlignment="1" applyProtection="1">
      <alignment/>
      <protection hidden="1"/>
    </xf>
    <xf numFmtId="0" fontId="0" fillId="4" borderId="11" xfId="0" applyFill="1" applyBorder="1" applyAlignment="1" applyProtection="1">
      <alignment/>
      <protection hidden="1"/>
    </xf>
    <xf numFmtId="0" fontId="0" fillId="4" borderId="12" xfId="0" applyFill="1" applyBorder="1" applyAlignment="1" applyProtection="1">
      <alignment/>
      <protection hidden="1"/>
    </xf>
    <xf numFmtId="0" fontId="0" fillId="4" borderId="13" xfId="0" applyFill="1" applyBorder="1" applyAlignment="1" applyProtection="1">
      <alignment/>
      <protection hidden="1"/>
    </xf>
    <xf numFmtId="0" fontId="0" fillId="22" borderId="0" xfId="0" applyFill="1" applyBorder="1" applyAlignment="1" applyProtection="1">
      <alignment/>
      <protection hidden="1"/>
    </xf>
    <xf numFmtId="0" fontId="2" fillId="0" borderId="0" xfId="0" applyFont="1" applyBorder="1" applyAlignment="1" applyProtection="1">
      <alignment/>
      <protection hidden="1"/>
    </xf>
    <xf numFmtId="0" fontId="0" fillId="0" borderId="0" xfId="0" applyFill="1" applyBorder="1" applyAlignment="1" applyProtection="1">
      <alignment/>
      <protection hidden="1"/>
    </xf>
    <xf numFmtId="0" fontId="2" fillId="0" borderId="0" xfId="0" applyFont="1" applyAlignment="1">
      <alignment/>
    </xf>
    <xf numFmtId="0" fontId="0" fillId="8" borderId="0" xfId="0" applyFill="1" applyAlignment="1">
      <alignment/>
    </xf>
    <xf numFmtId="0" fontId="0" fillId="20" borderId="0" xfId="0" applyFont="1" applyFill="1" applyBorder="1" applyAlignment="1">
      <alignment horizontal="left" vertical="top" wrapText="1"/>
    </xf>
    <xf numFmtId="0" fontId="2" fillId="0" borderId="0" xfId="0" applyFont="1" applyFill="1" applyAlignment="1">
      <alignment/>
    </xf>
    <xf numFmtId="0" fontId="0" fillId="4" borderId="14" xfId="0" applyFill="1" applyBorder="1" applyAlignment="1" applyProtection="1">
      <alignment/>
      <protection hidden="1"/>
    </xf>
    <xf numFmtId="0" fontId="0" fillId="4" borderId="15" xfId="0" applyFill="1" applyBorder="1" applyAlignment="1" applyProtection="1">
      <alignment/>
      <protection hidden="1"/>
    </xf>
    <xf numFmtId="0" fontId="0" fillId="4" borderId="16" xfId="0" applyFill="1" applyBorder="1" applyAlignment="1" applyProtection="1">
      <alignment/>
      <protection hidden="1"/>
    </xf>
    <xf numFmtId="0" fontId="0" fillId="4" borderId="17" xfId="0" applyFill="1" applyBorder="1" applyAlignment="1" applyProtection="1">
      <alignment/>
      <protection hidden="1"/>
    </xf>
    <xf numFmtId="0" fontId="0" fillId="4" borderId="18" xfId="0" applyFill="1" applyBorder="1" applyAlignment="1" applyProtection="1">
      <alignment/>
      <protection hidden="1"/>
    </xf>
    <xf numFmtId="0" fontId="0" fillId="4" borderId="19" xfId="0" applyFill="1" applyBorder="1" applyAlignment="1" applyProtection="1">
      <alignment/>
      <protection hidden="1"/>
    </xf>
    <xf numFmtId="14" fontId="0" fillId="18" borderId="20" xfId="0" applyNumberFormat="1" applyFill="1" applyBorder="1" applyAlignment="1" applyProtection="1">
      <alignment horizontal="center"/>
      <protection hidden="1"/>
    </xf>
    <xf numFmtId="0" fontId="0" fillId="18" borderId="21" xfId="0" applyFill="1" applyBorder="1" applyAlignment="1" applyProtection="1">
      <alignment horizontal="center"/>
      <protection hidden="1"/>
    </xf>
    <xf numFmtId="0" fontId="0" fillId="18" borderId="22" xfId="0" applyFill="1" applyBorder="1" applyAlignment="1" applyProtection="1">
      <alignment horizontal="center"/>
      <protection hidden="1"/>
    </xf>
    <xf numFmtId="14" fontId="0" fillId="18" borderId="21" xfId="0" applyNumberFormat="1" applyFill="1" applyBorder="1" applyAlignment="1" applyProtection="1">
      <alignment horizontal="center"/>
      <protection hidden="1"/>
    </xf>
    <xf numFmtId="0" fontId="0" fillId="0" borderId="23" xfId="0" applyBorder="1" applyAlignment="1" applyProtection="1">
      <alignment/>
      <protection hidden="1"/>
    </xf>
    <xf numFmtId="0" fontId="0" fillId="8" borderId="24" xfId="0" applyFill="1" applyBorder="1" applyAlignment="1" applyProtection="1">
      <alignment/>
      <protection hidden="1"/>
    </xf>
    <xf numFmtId="0" fontId="0" fillId="0" borderId="25" xfId="0" applyBorder="1" applyAlignment="1" applyProtection="1">
      <alignment/>
      <protection hidden="1"/>
    </xf>
    <xf numFmtId="0" fontId="0" fillId="20" borderId="26" xfId="0" applyFill="1" applyBorder="1" applyAlignment="1" applyProtection="1">
      <alignment/>
      <protection hidden="1"/>
    </xf>
    <xf numFmtId="0" fontId="0" fillId="22" borderId="0" xfId="0" applyFill="1" applyAlignment="1" applyProtection="1">
      <alignment/>
      <protection hidden="1"/>
    </xf>
    <xf numFmtId="0" fontId="0" fillId="0" borderId="27" xfId="0" applyBorder="1" applyAlignment="1" applyProtection="1">
      <alignment/>
      <protection hidden="1"/>
    </xf>
    <xf numFmtId="14" fontId="0" fillId="18" borderId="28" xfId="0" applyNumberFormat="1" applyFill="1" applyBorder="1" applyAlignment="1" applyProtection="1">
      <alignment horizontal="left"/>
      <protection hidden="1"/>
    </xf>
    <xf numFmtId="0" fontId="0" fillId="0" borderId="29" xfId="0" applyBorder="1" applyAlignment="1" applyProtection="1">
      <alignment/>
      <protection hidden="1"/>
    </xf>
    <xf numFmtId="0" fontId="0" fillId="22" borderId="30" xfId="0" applyFill="1" applyBorder="1" applyAlignment="1" applyProtection="1">
      <alignment/>
      <protection hidden="1"/>
    </xf>
    <xf numFmtId="0" fontId="31" fillId="0" borderId="0" xfId="0" applyFont="1" applyAlignment="1" applyProtection="1">
      <alignment/>
      <protection hidden="1"/>
    </xf>
    <xf numFmtId="0" fontId="32" fillId="0" borderId="0" xfId="0" applyFont="1" applyAlignment="1" applyProtection="1">
      <alignment/>
      <protection hidden="1"/>
    </xf>
    <xf numFmtId="0" fontId="28" fillId="0" borderId="0" xfId="0" applyFont="1" applyAlignment="1" applyProtection="1">
      <alignment horizontal="center"/>
      <protection hidden="1"/>
    </xf>
    <xf numFmtId="0" fontId="0" fillId="0" borderId="31" xfId="0" applyBorder="1" applyAlignment="1" applyProtection="1">
      <alignment/>
      <protection hidden="1"/>
    </xf>
    <xf numFmtId="0" fontId="0" fillId="0" borderId="32" xfId="0" applyBorder="1" applyAlignment="1" applyProtection="1">
      <alignment/>
      <protection hidden="1"/>
    </xf>
    <xf numFmtId="0" fontId="0" fillId="0" borderId="33" xfId="0" applyBorder="1" applyAlignment="1" applyProtection="1">
      <alignment/>
      <protection hidden="1"/>
    </xf>
    <xf numFmtId="0" fontId="0" fillId="0" borderId="34" xfId="0" applyBorder="1" applyAlignment="1" applyProtection="1">
      <alignment/>
      <protection hidden="1"/>
    </xf>
    <xf numFmtId="14" fontId="0" fillId="0" borderId="35" xfId="0" applyNumberFormat="1" applyBorder="1" applyAlignment="1" applyProtection="1">
      <alignment horizontal="left"/>
      <protection hidden="1"/>
    </xf>
    <xf numFmtId="0" fontId="0" fillId="0" borderId="36" xfId="0" applyBorder="1" applyAlignment="1" applyProtection="1">
      <alignment/>
      <protection hidden="1"/>
    </xf>
    <xf numFmtId="0" fontId="0" fillId="0" borderId="35" xfId="0" applyBorder="1" applyAlignment="1" applyProtection="1">
      <alignment/>
      <protection hidden="1"/>
    </xf>
    <xf numFmtId="0" fontId="0" fillId="0" borderId="37" xfId="0" applyBorder="1" applyAlignment="1" applyProtection="1">
      <alignment/>
      <protection hidden="1"/>
    </xf>
    <xf numFmtId="0" fontId="0" fillId="0" borderId="38" xfId="0" applyBorder="1" applyAlignment="1" applyProtection="1">
      <alignment/>
      <protection hidden="1"/>
    </xf>
    <xf numFmtId="0" fontId="0" fillId="0" borderId="39" xfId="0" applyBorder="1" applyAlignment="1" applyProtection="1">
      <alignment/>
      <protection hidden="1"/>
    </xf>
    <xf numFmtId="0" fontId="0" fillId="0" borderId="40" xfId="0" applyBorder="1" applyAlignment="1" applyProtection="1">
      <alignment/>
      <protection hidden="1"/>
    </xf>
    <xf numFmtId="0" fontId="0" fillId="0" borderId="41" xfId="0" applyBorder="1" applyAlignment="1" applyProtection="1">
      <alignment/>
      <protection hidden="1"/>
    </xf>
    <xf numFmtId="0" fontId="0" fillId="0" borderId="42" xfId="0" applyBorder="1" applyAlignment="1" applyProtection="1">
      <alignment/>
      <protection hidden="1"/>
    </xf>
    <xf numFmtId="0" fontId="0" fillId="0" borderId="0" xfId="0" applyAlignment="1" applyProtection="1">
      <alignment horizontal="center"/>
      <protection hidden="1"/>
    </xf>
    <xf numFmtId="0" fontId="42" fillId="24" borderId="10" xfId="0" applyFont="1" applyFill="1" applyBorder="1" applyAlignment="1" applyProtection="1">
      <alignment horizontal="left" vertical="top" wrapText="1"/>
      <protection hidden="1"/>
    </xf>
    <xf numFmtId="0" fontId="1" fillId="25" borderId="0" xfId="0" applyFont="1" applyFill="1" applyBorder="1" applyAlignment="1" applyProtection="1">
      <alignment/>
      <protection hidden="1"/>
    </xf>
    <xf numFmtId="0" fontId="10" fillId="24" borderId="0" xfId="0" applyFont="1" applyFill="1" applyAlignment="1" applyProtection="1">
      <alignment horizontal="left" vertical="top" wrapText="1"/>
      <protection hidden="1"/>
    </xf>
    <xf numFmtId="0" fontId="10" fillId="24" borderId="0" xfId="0" applyFont="1" applyFill="1" applyAlignment="1" applyProtection="1">
      <alignment horizontal="left" vertical="top"/>
      <protection hidden="1"/>
    </xf>
    <xf numFmtId="0" fontId="40" fillId="24" borderId="0" xfId="0" applyFont="1" applyFill="1" applyAlignment="1" applyProtection="1">
      <alignment horizontal="left" vertical="top"/>
      <protection hidden="1"/>
    </xf>
    <xf numFmtId="0" fontId="40" fillId="24" borderId="0" xfId="0" applyFont="1" applyFill="1" applyAlignment="1" applyProtection="1">
      <alignment horizontal="left" vertical="top" wrapText="1"/>
      <protection hidden="1"/>
    </xf>
    <xf numFmtId="0" fontId="5" fillId="0" borderId="35" xfId="0" applyFont="1" applyBorder="1" applyAlignment="1" applyProtection="1">
      <alignment horizontal="center" vertical="center" wrapText="1"/>
      <protection hidden="1"/>
    </xf>
    <xf numFmtId="0" fontId="2" fillId="24" borderId="0" xfId="0" applyFont="1" applyFill="1" applyAlignment="1" applyProtection="1">
      <alignment vertical="top" wrapText="1"/>
      <protection hidden="1"/>
    </xf>
    <xf numFmtId="0" fontId="0" fillId="0" borderId="0" xfId="0" applyAlignment="1" applyProtection="1">
      <alignment wrapText="1"/>
      <protection hidden="1"/>
    </xf>
    <xf numFmtId="0" fontId="0" fillId="0" borderId="0" xfId="0" applyBorder="1" applyAlignment="1" applyProtection="1">
      <alignment/>
      <protection hidden="1"/>
    </xf>
    <xf numFmtId="0" fontId="43" fillId="24" borderId="10" xfId="0" applyFont="1" applyFill="1" applyBorder="1" applyAlignment="1" applyProtection="1">
      <alignment horizontal="center" vertical="top" wrapText="1"/>
      <protection hidden="1"/>
    </xf>
    <xf numFmtId="0" fontId="4" fillId="0" borderId="0" xfId="0" applyFont="1" applyBorder="1" applyAlignment="1" applyProtection="1">
      <alignment/>
      <protection hidden="1"/>
    </xf>
    <xf numFmtId="0" fontId="0" fillId="0" borderId="0" xfId="0" applyBorder="1" applyAlignment="1" applyProtection="1">
      <alignment horizontal="center"/>
      <protection hidden="1"/>
    </xf>
    <xf numFmtId="0" fontId="4" fillId="0" borderId="10" xfId="0" applyFont="1" applyBorder="1" applyAlignment="1" applyProtection="1">
      <alignment horizontal="center" wrapText="1"/>
      <protection hidden="1"/>
    </xf>
    <xf numFmtId="0" fontId="1" fillId="25" borderId="0" xfId="0" applyFont="1" applyFill="1" applyBorder="1" applyAlignment="1" applyProtection="1">
      <alignment horizontal="left"/>
      <protection hidden="1"/>
    </xf>
    <xf numFmtId="0" fontId="2" fillId="24" borderId="0" xfId="0" applyFont="1" applyFill="1" applyAlignment="1" applyProtection="1">
      <alignment vertical="top"/>
      <protection hidden="1"/>
    </xf>
    <xf numFmtId="0" fontId="2" fillId="24" borderId="0" xfId="0" applyFont="1" applyFill="1" applyAlignment="1" applyProtection="1">
      <alignment horizontal="left" vertical="top"/>
      <protection hidden="1"/>
    </xf>
    <xf numFmtId="0" fontId="0" fillId="24" borderId="0" xfId="0" applyFont="1" applyFill="1" applyAlignment="1" applyProtection="1">
      <alignment vertical="top"/>
      <protection hidden="1"/>
    </xf>
    <xf numFmtId="0" fontId="2" fillId="0" borderId="0" xfId="0" applyFont="1" applyFill="1" applyAlignment="1" applyProtection="1">
      <alignment vertical="top"/>
      <protection hidden="1"/>
    </xf>
    <xf numFmtId="0" fontId="2" fillId="0" borderId="0" xfId="0" applyFont="1" applyFill="1" applyAlignment="1" applyProtection="1">
      <alignment vertical="top"/>
      <protection hidden="1"/>
    </xf>
    <xf numFmtId="0" fontId="2" fillId="24" borderId="0" xfId="0" applyFont="1" applyFill="1" applyBorder="1" applyAlignment="1" applyProtection="1">
      <alignment vertical="top"/>
      <protection hidden="1"/>
    </xf>
    <xf numFmtId="0" fontId="10" fillId="0" borderId="0" xfId="0" applyFont="1" applyFill="1" applyAlignment="1" applyProtection="1">
      <alignment horizontal="left" vertical="top" wrapText="1"/>
      <protection hidden="1"/>
    </xf>
    <xf numFmtId="0" fontId="0" fillId="0" borderId="0" xfId="0" applyFill="1" applyAlignment="1" applyProtection="1">
      <alignment/>
      <protection hidden="1"/>
    </xf>
    <xf numFmtId="0" fontId="0" fillId="0" borderId="0" xfId="0" applyNumberFormat="1" applyFont="1" applyFill="1" applyBorder="1" applyAlignment="1" applyProtection="1">
      <alignment horizontal="center" vertical="center"/>
      <protection hidden="1"/>
    </xf>
    <xf numFmtId="0" fontId="2" fillId="24" borderId="0" xfId="0" applyFont="1" applyFill="1" applyAlignment="1" applyProtection="1">
      <alignment horizontal="left" vertical="top" wrapText="1"/>
      <protection hidden="1"/>
    </xf>
    <xf numFmtId="0" fontId="0" fillId="24" borderId="0" xfId="0" applyFont="1" applyFill="1" applyBorder="1" applyAlignment="1" applyProtection="1">
      <alignment horizontal="left" vertical="top"/>
      <protection hidden="1"/>
    </xf>
    <xf numFmtId="0" fontId="5" fillId="0" borderId="0" xfId="0" applyFont="1" applyAlignment="1" applyProtection="1">
      <alignment vertical="top"/>
      <protection hidden="1"/>
    </xf>
    <xf numFmtId="0" fontId="5" fillId="0" borderId="0" xfId="0" applyFont="1" applyAlignment="1" applyProtection="1">
      <alignment vertical="top" wrapText="1"/>
      <protection hidden="1"/>
    </xf>
    <xf numFmtId="0" fontId="3" fillId="0" borderId="0" xfId="0" applyFont="1" applyAlignment="1" applyProtection="1">
      <alignment/>
      <protection hidden="1"/>
    </xf>
    <xf numFmtId="0" fontId="29" fillId="0" borderId="0" xfId="0" applyFont="1" applyAlignment="1" applyProtection="1">
      <alignment/>
      <protection hidden="1"/>
    </xf>
    <xf numFmtId="0" fontId="1" fillId="25" borderId="0" xfId="0" applyFont="1" applyFill="1" applyBorder="1" applyAlignment="1" applyProtection="1" quotePrefix="1">
      <alignment/>
      <protection hidden="1"/>
    </xf>
    <xf numFmtId="0" fontId="0" fillId="24" borderId="0" xfId="0" applyFont="1" applyFill="1" applyAlignment="1" applyProtection="1">
      <alignment vertical="top" wrapText="1"/>
      <protection hidden="1"/>
    </xf>
    <xf numFmtId="0" fontId="0" fillId="0" borderId="0" xfId="0" applyFont="1" applyFill="1" applyAlignment="1" applyProtection="1">
      <alignment vertical="top"/>
      <protection hidden="1"/>
    </xf>
    <xf numFmtId="0" fontId="0" fillId="0" borderId="0" xfId="0" applyNumberFormat="1" applyFont="1" applyFill="1" applyBorder="1" applyAlignment="1" applyProtection="1">
      <alignment horizontal="left" vertical="top"/>
      <protection hidden="1"/>
    </xf>
    <xf numFmtId="0" fontId="0" fillId="0" borderId="0" xfId="0" applyFill="1" applyAlignment="1" applyProtection="1">
      <alignment wrapText="1"/>
      <protection hidden="1"/>
    </xf>
    <xf numFmtId="0" fontId="34" fillId="24" borderId="0" xfId="0" applyFont="1" applyFill="1" applyAlignment="1" applyProtection="1">
      <alignment vertical="top" wrapText="1"/>
      <protection hidden="1"/>
    </xf>
    <xf numFmtId="0" fontId="33" fillId="24" borderId="0" xfId="0" applyFont="1" applyFill="1" applyAlignment="1" applyProtection="1">
      <alignment vertical="top"/>
      <protection hidden="1"/>
    </xf>
    <xf numFmtId="0" fontId="33" fillId="0" borderId="0" xfId="0" applyFont="1" applyFill="1" applyAlignment="1" applyProtection="1">
      <alignment vertical="top"/>
      <protection hidden="1"/>
    </xf>
    <xf numFmtId="0" fontId="2" fillId="0" borderId="0" xfId="0" applyFont="1" applyAlignment="1" applyProtection="1">
      <alignment horizontal="left" vertical="top"/>
      <protection hidden="1"/>
    </xf>
    <xf numFmtId="0" fontId="0" fillId="0" borderId="0" xfId="0" applyFont="1" applyAlignment="1" applyProtection="1">
      <alignment/>
      <protection hidden="1"/>
    </xf>
    <xf numFmtId="0" fontId="30" fillId="0" borderId="0" xfId="0" applyFont="1" applyAlignment="1" applyProtection="1">
      <alignment/>
      <protection hidden="1"/>
    </xf>
    <xf numFmtId="0" fontId="0" fillId="23" borderId="19" xfId="0" applyFill="1" applyBorder="1" applyAlignment="1" applyProtection="1">
      <alignment/>
      <protection locked="0"/>
    </xf>
    <xf numFmtId="0" fontId="0" fillId="23" borderId="43" xfId="0" applyFill="1" applyBorder="1" applyAlignment="1" applyProtection="1">
      <alignment/>
      <protection locked="0"/>
    </xf>
    <xf numFmtId="0" fontId="0" fillId="23" borderId="18" xfId="0" applyFill="1" applyBorder="1" applyAlignment="1" applyProtection="1">
      <alignment/>
      <protection locked="0"/>
    </xf>
    <xf numFmtId="0" fontId="0" fillId="23" borderId="17" xfId="0" applyFill="1" applyBorder="1" applyAlignment="1" applyProtection="1">
      <alignment/>
      <protection locked="0"/>
    </xf>
    <xf numFmtId="0" fontId="0" fillId="23" borderId="0" xfId="0" applyFill="1" applyBorder="1" applyAlignment="1" applyProtection="1">
      <alignment/>
      <protection locked="0"/>
    </xf>
    <xf numFmtId="0" fontId="0" fillId="23" borderId="16" xfId="0" applyFill="1" applyBorder="1" applyAlignment="1" applyProtection="1">
      <alignment/>
      <protection locked="0"/>
    </xf>
    <xf numFmtId="0" fontId="30" fillId="0" borderId="0" xfId="0" applyFont="1" applyAlignment="1" applyProtection="1">
      <alignment/>
      <protection locked="0"/>
    </xf>
    <xf numFmtId="0" fontId="0" fillId="23" borderId="15" xfId="0" applyFill="1" applyBorder="1" applyAlignment="1" applyProtection="1">
      <alignment/>
      <protection locked="0"/>
    </xf>
    <xf numFmtId="0" fontId="0" fillId="23" borderId="44" xfId="0" applyFill="1" applyBorder="1" applyAlignment="1" applyProtection="1">
      <alignment/>
      <protection locked="0"/>
    </xf>
    <xf numFmtId="0" fontId="0" fillId="23" borderId="14" xfId="0" applyFill="1" applyBorder="1" applyAlignment="1" applyProtection="1">
      <alignment/>
      <protection locked="0"/>
    </xf>
    <xf numFmtId="0" fontId="2" fillId="0" borderId="0" xfId="0" applyFont="1" applyAlignment="1" applyProtection="1">
      <alignment/>
      <protection locked="0"/>
    </xf>
    <xf numFmtId="0" fontId="0" fillId="0" borderId="0" xfId="0" applyFill="1" applyBorder="1" applyAlignment="1">
      <alignment horizontal="left" vertical="top" wrapText="1"/>
    </xf>
    <xf numFmtId="0" fontId="0" fillId="0" borderId="0" xfId="0" applyFill="1" applyBorder="1" applyAlignment="1">
      <alignment/>
    </xf>
    <xf numFmtId="0" fontId="0" fillId="20" borderId="0" xfId="0" applyFill="1" applyAlignment="1">
      <alignment vertical="top"/>
    </xf>
    <xf numFmtId="0" fontId="0" fillId="26" borderId="45" xfId="0" applyFill="1" applyBorder="1" applyAlignment="1">
      <alignment vertical="top"/>
    </xf>
    <xf numFmtId="0" fontId="0" fillId="26" borderId="35" xfId="0" applyFill="1" applyBorder="1" applyAlignment="1">
      <alignment vertical="top"/>
    </xf>
    <xf numFmtId="0" fontId="0" fillId="23" borderId="45" xfId="0" applyFill="1" applyBorder="1" applyAlignment="1">
      <alignment vertical="top"/>
    </xf>
    <xf numFmtId="0" fontId="0" fillId="23" borderId="35" xfId="0" applyFill="1" applyBorder="1" applyAlignment="1">
      <alignment vertical="top"/>
    </xf>
    <xf numFmtId="0" fontId="10" fillId="0" borderId="0" xfId="0" applyFont="1" applyFill="1" applyAlignment="1">
      <alignment vertical="top"/>
    </xf>
    <xf numFmtId="0" fontId="2" fillId="0" borderId="0" xfId="0" applyFont="1" applyFill="1" applyAlignment="1">
      <alignment vertical="top"/>
    </xf>
    <xf numFmtId="0" fontId="0" fillId="0" borderId="0" xfId="0" applyFill="1" applyBorder="1" applyAlignment="1">
      <alignment vertical="top"/>
    </xf>
    <xf numFmtId="0" fontId="0" fillId="20" borderId="0" xfId="0" applyFill="1" applyAlignment="1">
      <alignment/>
    </xf>
    <xf numFmtId="0" fontId="55" fillId="0" borderId="0" xfId="0" applyFont="1" applyFill="1" applyAlignment="1">
      <alignment/>
    </xf>
    <xf numFmtId="0" fontId="0" fillId="0" borderId="0" xfId="0" applyFill="1" applyAlignment="1">
      <alignment horizontal="center" vertical="top" wrapText="1"/>
    </xf>
    <xf numFmtId="0" fontId="0" fillId="0" borderId="0" xfId="0" applyFill="1" applyAlignment="1">
      <alignment horizontal="left" vertical="top" wrapText="1"/>
    </xf>
    <xf numFmtId="0" fontId="0" fillId="0" borderId="0" xfId="0" applyFill="1" applyAlignment="1">
      <alignment vertical="top"/>
    </xf>
    <xf numFmtId="0" fontId="2" fillId="0" borderId="0" xfId="0" applyFont="1" applyFill="1" applyAlignment="1">
      <alignment horizontal="center" vertical="top"/>
    </xf>
    <xf numFmtId="0" fontId="4" fillId="24" borderId="0" xfId="0" applyFont="1" applyFill="1" applyAlignment="1" applyProtection="1">
      <alignment horizontal="left" vertical="top" wrapText="1"/>
      <protection hidden="1"/>
    </xf>
    <xf numFmtId="0" fontId="0" fillId="0" borderId="0" xfId="0" applyFill="1" applyBorder="1" applyAlignment="1" applyProtection="1">
      <alignment horizontal="center" vertical="top" wrapText="1" shrinkToFit="1"/>
      <protection hidden="1"/>
    </xf>
    <xf numFmtId="0" fontId="0" fillId="0" borderId="0" xfId="0" applyFill="1" applyBorder="1" applyAlignment="1" applyProtection="1">
      <alignment horizontal="left" vertical="top" shrinkToFit="1"/>
      <protection hidden="1"/>
    </xf>
    <xf numFmtId="0" fontId="2" fillId="24" borderId="0" xfId="0" applyFont="1" applyFill="1" applyAlignment="1" applyProtection="1">
      <alignment vertical="top" wrapText="1"/>
      <protection hidden="1"/>
    </xf>
    <xf numFmtId="0" fontId="0" fillId="25" borderId="0" xfId="0" applyFont="1" applyFill="1" applyBorder="1" applyAlignment="1" applyProtection="1">
      <alignment vertical="top"/>
      <protection hidden="1"/>
    </xf>
    <xf numFmtId="0" fontId="4" fillId="0" borderId="0" xfId="0" applyFont="1" applyFill="1" applyBorder="1" applyAlignment="1" applyProtection="1">
      <alignment horizontal="left" vertical="top" wrapText="1"/>
      <protection hidden="1"/>
    </xf>
    <xf numFmtId="0" fontId="0" fillId="0" borderId="0" xfId="0" applyFill="1" applyAlignment="1" applyProtection="1">
      <alignment horizontal="left" vertical="top"/>
      <protection hidden="1"/>
    </xf>
    <xf numFmtId="0" fontId="0" fillId="0" borderId="0" xfId="0" applyFont="1" applyBorder="1" applyAlignment="1" applyProtection="1">
      <alignment horizontal="left" vertical="top" wrapText="1"/>
      <protection hidden="1"/>
    </xf>
    <xf numFmtId="0" fontId="2" fillId="0" borderId="0" xfId="0" applyFont="1" applyAlignment="1" applyProtection="1">
      <alignment horizontal="left" vertical="top"/>
      <protection hidden="1"/>
    </xf>
    <xf numFmtId="0" fontId="0" fillId="24" borderId="0" xfId="0" applyFont="1" applyFill="1" applyBorder="1" applyAlignment="1" applyProtection="1">
      <alignment vertical="top"/>
      <protection hidden="1"/>
    </xf>
    <xf numFmtId="0" fontId="2" fillId="0" borderId="0" xfId="0" applyFont="1" applyAlignment="1" applyProtection="1">
      <alignment horizontal="left" vertical="top" wrapText="1"/>
      <protection hidden="1"/>
    </xf>
    <xf numFmtId="0" fontId="0" fillId="0" borderId="0" xfId="0" applyAlignment="1" applyProtection="1">
      <alignment horizontal="left"/>
      <protection hidden="1"/>
    </xf>
    <xf numFmtId="0" fontId="0" fillId="24" borderId="0" xfId="0" applyFont="1" applyFill="1" applyAlignment="1" applyProtection="1">
      <alignment horizontal="left" vertical="top"/>
      <protection hidden="1"/>
    </xf>
    <xf numFmtId="0" fontId="0" fillId="0" borderId="0" xfId="0" applyAlignment="1" applyProtection="1">
      <alignment horizontal="left" vertical="top"/>
      <protection hidden="1"/>
    </xf>
    <xf numFmtId="0" fontId="1" fillId="25" borderId="0" xfId="0" applyFont="1" applyFill="1" applyBorder="1" applyAlignment="1" applyProtection="1">
      <alignment vertical="top"/>
      <protection hidden="1"/>
    </xf>
    <xf numFmtId="0" fontId="1" fillId="25" borderId="0" xfId="0" applyFont="1" applyFill="1" applyBorder="1" applyAlignment="1" applyProtection="1" quotePrefix="1">
      <alignment horizontal="left" vertical="top"/>
      <protection hidden="1"/>
    </xf>
    <xf numFmtId="0" fontId="9" fillId="0" borderId="0" xfId="0" applyFont="1" applyAlignment="1" applyProtection="1">
      <alignment/>
      <protection hidden="1"/>
    </xf>
    <xf numFmtId="0" fontId="0" fillId="0" borderId="10" xfId="0" applyFont="1" applyFill="1" applyBorder="1" applyAlignment="1" applyProtection="1">
      <alignment horizontal="center" vertical="top"/>
      <protection locked="0"/>
    </xf>
    <xf numFmtId="0" fontId="3" fillId="23" borderId="0" xfId="0" applyFont="1" applyFill="1" applyBorder="1" applyAlignment="1" applyProtection="1">
      <alignment horizontal="left" vertical="top" wrapText="1"/>
      <protection hidden="1"/>
    </xf>
    <xf numFmtId="0" fontId="0" fillId="0" borderId="0" xfId="0" applyFont="1" applyFill="1" applyAlignment="1" applyProtection="1">
      <alignment/>
      <protection hidden="1"/>
    </xf>
    <xf numFmtId="0" fontId="2" fillId="23" borderId="10" xfId="0" applyFont="1" applyFill="1" applyBorder="1" applyAlignment="1" applyProtection="1">
      <alignment vertical="top"/>
      <protection hidden="1"/>
    </xf>
    <xf numFmtId="0" fontId="2" fillId="0" borderId="10" xfId="0" applyFont="1" applyFill="1" applyBorder="1" applyAlignment="1" applyProtection="1">
      <alignment horizontal="center" vertical="top" wrapText="1"/>
      <protection locked="0"/>
    </xf>
    <xf numFmtId="0" fontId="0" fillId="0" borderId="22" xfId="0" applyFont="1" applyFill="1" applyBorder="1" applyAlignment="1" applyProtection="1">
      <alignment horizontal="center" vertical="top"/>
      <protection hidden="1"/>
    </xf>
    <xf numFmtId="0" fontId="0" fillId="0" borderId="20" xfId="0" applyFont="1" applyFill="1" applyBorder="1" applyAlignment="1" applyProtection="1">
      <alignment horizontal="center" vertical="top"/>
      <protection hidden="1"/>
    </xf>
    <xf numFmtId="0" fontId="0" fillId="0" borderId="0" xfId="0" applyFont="1" applyAlignment="1" applyProtection="1">
      <alignment vertical="center"/>
      <protection hidden="1"/>
    </xf>
    <xf numFmtId="0" fontId="4" fillId="23" borderId="0" xfId="0" applyFont="1" applyFill="1" applyBorder="1" applyAlignment="1" applyProtection="1">
      <alignment vertical="top" wrapText="1"/>
      <protection hidden="1"/>
    </xf>
    <xf numFmtId="0" fontId="0" fillId="0" borderId="0" xfId="0" applyFont="1" applyFill="1" applyBorder="1" applyAlignment="1" applyProtection="1">
      <alignment vertical="top"/>
      <protection hidden="1"/>
    </xf>
    <xf numFmtId="0" fontId="0" fillId="0" borderId="0" xfId="0" applyFont="1" applyFill="1" applyAlignment="1" applyProtection="1">
      <alignment/>
      <protection hidden="1"/>
    </xf>
    <xf numFmtId="0" fontId="2" fillId="0" borderId="0" xfId="0" applyFont="1" applyFill="1" applyAlignment="1" applyProtection="1">
      <alignment horizontal="left" vertical="top" wrapText="1"/>
      <protection hidden="1"/>
    </xf>
    <xf numFmtId="0" fontId="2" fillId="0" borderId="0" xfId="0" applyFont="1" applyFill="1" applyBorder="1" applyAlignment="1" applyProtection="1">
      <alignment vertical="top" wrapText="1"/>
      <protection hidden="1"/>
    </xf>
    <xf numFmtId="0" fontId="0" fillId="0" borderId="0" xfId="0" applyFont="1" applyFill="1" applyAlignment="1" applyProtection="1">
      <alignment vertical="top"/>
      <protection hidden="1"/>
    </xf>
    <xf numFmtId="0" fontId="0" fillId="0" borderId="0" xfId="0" applyFont="1" applyFill="1" applyBorder="1" applyAlignment="1" applyProtection="1">
      <alignment horizontal="center" vertical="top"/>
      <protection hidden="1"/>
    </xf>
    <xf numFmtId="0" fontId="52" fillId="0" borderId="0" xfId="0" applyFont="1" applyFill="1" applyBorder="1" applyAlignment="1" applyProtection="1">
      <alignment horizontal="left" vertical="top" wrapText="1"/>
      <protection hidden="1"/>
    </xf>
    <xf numFmtId="0" fontId="4" fillId="0" borderId="0" xfId="0" applyFont="1" applyFill="1" applyBorder="1" applyAlignment="1" applyProtection="1">
      <alignment horizontal="left" vertical="top"/>
      <protection hidden="1"/>
    </xf>
    <xf numFmtId="0" fontId="0" fillId="0" borderId="0" xfId="0" applyFont="1" applyFill="1" applyBorder="1" applyAlignment="1" applyProtection="1">
      <alignment horizontal="center" vertical="top"/>
      <protection hidden="1"/>
    </xf>
    <xf numFmtId="0" fontId="46" fillId="0" borderId="0" xfId="0" applyFont="1" applyFill="1" applyBorder="1" applyAlignment="1" applyProtection="1">
      <alignment horizontal="left" vertical="top"/>
      <protection hidden="1"/>
    </xf>
    <xf numFmtId="0" fontId="3" fillId="0" borderId="0" xfId="0" applyFont="1" applyFill="1" applyBorder="1" applyAlignment="1" applyProtection="1">
      <alignment horizontal="left" vertical="top" wrapText="1"/>
      <protection hidden="1"/>
    </xf>
    <xf numFmtId="0" fontId="3" fillId="0" borderId="0" xfId="0" applyFont="1" applyFill="1" applyBorder="1" applyAlignment="1" applyProtection="1">
      <alignment horizontal="left" vertical="top"/>
      <protection hidden="1"/>
    </xf>
    <xf numFmtId="0" fontId="0" fillId="0" borderId="42" xfId="0" applyBorder="1" applyAlignment="1" applyProtection="1">
      <alignment/>
      <protection locked="0"/>
    </xf>
    <xf numFmtId="0" fontId="0" fillId="0" borderId="0" xfId="0" applyAlignment="1" applyProtection="1">
      <alignment/>
      <protection locked="0"/>
    </xf>
    <xf numFmtId="0" fontId="6" fillId="24" borderId="0" xfId="51" applyFill="1" applyAlignment="1" applyProtection="1">
      <alignment vertical="top"/>
      <protection hidden="1"/>
    </xf>
    <xf numFmtId="0" fontId="3" fillId="24" borderId="0" xfId="0" applyFont="1" applyFill="1" applyBorder="1" applyAlignment="1" applyProtection="1">
      <alignment vertical="top" wrapText="1"/>
      <protection hidden="1"/>
    </xf>
    <xf numFmtId="0" fontId="2" fillId="0" borderId="0" xfId="0" applyFont="1" applyFill="1" applyBorder="1" applyAlignment="1" applyProtection="1">
      <alignment horizontal="center" vertical="top"/>
      <protection hidden="1"/>
    </xf>
    <xf numFmtId="0" fontId="2" fillId="0" borderId="0" xfId="0" applyFont="1" applyFill="1" applyBorder="1" applyAlignment="1" applyProtection="1">
      <alignment horizontal="center" vertical="top" wrapText="1"/>
      <protection hidden="1"/>
    </xf>
    <xf numFmtId="0" fontId="4" fillId="0" borderId="0"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0" fontId="0" fillId="0" borderId="0" xfId="0" applyFill="1" applyAlignment="1" applyProtection="1">
      <alignment vertical="top"/>
      <protection hidden="1"/>
    </xf>
    <xf numFmtId="0" fontId="47" fillId="0" borderId="0" xfId="0" applyFont="1" applyFill="1" applyBorder="1" applyAlignment="1" applyProtection="1">
      <alignment horizontal="left" vertical="top"/>
      <protection hidden="1"/>
    </xf>
    <xf numFmtId="0" fontId="2" fillId="0" borderId="0" xfId="0" applyFont="1" applyFill="1" applyBorder="1" applyAlignment="1" applyProtection="1">
      <alignment horizontal="left" vertical="top"/>
      <protection hidden="1"/>
    </xf>
    <xf numFmtId="0" fontId="0" fillId="0" borderId="0" xfId="0" applyFont="1" applyFill="1" applyAlignment="1" applyProtection="1">
      <alignment vertical="top"/>
      <protection hidden="1"/>
    </xf>
    <xf numFmtId="0" fontId="4" fillId="0" borderId="10" xfId="0" applyFont="1" applyBorder="1" applyAlignment="1" applyProtection="1">
      <alignment horizontal="center" vertical="top" wrapText="1"/>
      <protection hidden="1"/>
    </xf>
    <xf numFmtId="0" fontId="37" fillId="0" borderId="0" xfId="0" applyFont="1" applyAlignment="1" applyProtection="1">
      <alignment/>
      <protection locked="0"/>
    </xf>
    <xf numFmtId="0" fontId="0" fillId="4" borderId="0" xfId="0" applyFill="1" applyAlignment="1" applyProtection="1">
      <alignment/>
      <protection locked="0"/>
    </xf>
    <xf numFmtId="0" fontId="37" fillId="0" borderId="0" xfId="0" applyFont="1" applyFill="1" applyAlignment="1" applyProtection="1">
      <alignment/>
      <protection locked="0"/>
    </xf>
    <xf numFmtId="0" fontId="0" fillId="4" borderId="0" xfId="0" applyFont="1" applyFill="1" applyAlignment="1" applyProtection="1">
      <alignment/>
      <protection locked="0"/>
    </xf>
    <xf numFmtId="0" fontId="0" fillId="0" borderId="0" xfId="0" applyFill="1" applyAlignment="1" applyProtection="1">
      <alignment/>
      <protection locked="0"/>
    </xf>
    <xf numFmtId="0" fontId="0" fillId="4" borderId="0" xfId="0" applyFill="1" applyAlignment="1" applyProtection="1" quotePrefix="1">
      <alignment/>
      <protection locked="0"/>
    </xf>
    <xf numFmtId="0" fontId="58" fillId="0" borderId="0" xfId="0" applyFont="1" applyFill="1" applyBorder="1" applyAlignment="1" applyProtection="1">
      <alignment horizontal="left" vertical="top" wrapText="1"/>
      <protection hidden="1"/>
    </xf>
    <xf numFmtId="0" fontId="6" fillId="20" borderId="0" xfId="51" applyFill="1" applyAlignment="1" applyProtection="1">
      <alignment/>
      <protection/>
    </xf>
    <xf numFmtId="0" fontId="0" fillId="20" borderId="0" xfId="0" applyFont="1" applyFill="1" applyAlignment="1">
      <alignment/>
    </xf>
    <xf numFmtId="0" fontId="37" fillId="20" borderId="0" xfId="0" applyFont="1" applyFill="1" applyAlignment="1">
      <alignment/>
    </xf>
    <xf numFmtId="0" fontId="57" fillId="24" borderId="35" xfId="0" applyFont="1" applyFill="1" applyBorder="1" applyAlignment="1" applyProtection="1">
      <alignment horizontal="center" vertical="center"/>
      <protection locked="0"/>
    </xf>
    <xf numFmtId="14" fontId="57" fillId="24" borderId="10" xfId="0" applyNumberFormat="1" applyFont="1" applyFill="1" applyBorder="1" applyAlignment="1" applyProtection="1">
      <alignment horizontal="center" vertical="center"/>
      <protection locked="0"/>
    </xf>
    <xf numFmtId="0" fontId="59" fillId="0" borderId="39" xfId="0" applyFont="1" applyBorder="1" applyAlignment="1" applyProtection="1">
      <alignment/>
      <protection hidden="1"/>
    </xf>
    <xf numFmtId="0" fontId="59" fillId="0" borderId="33" xfId="0" applyFont="1" applyBorder="1" applyAlignment="1" applyProtection="1">
      <alignment/>
      <protection hidden="1"/>
    </xf>
    <xf numFmtId="0" fontId="59" fillId="0" borderId="40" xfId="0" applyFont="1" applyBorder="1" applyAlignment="1" applyProtection="1">
      <alignment/>
      <protection hidden="1"/>
    </xf>
    <xf numFmtId="0" fontId="59" fillId="0" borderId="36" xfId="0" applyFont="1" applyBorder="1" applyAlignment="1" applyProtection="1">
      <alignment/>
      <protection hidden="1"/>
    </xf>
    <xf numFmtId="0" fontId="59" fillId="0" borderId="41" xfId="0" applyFont="1" applyBorder="1" applyAlignment="1" applyProtection="1">
      <alignment/>
      <protection hidden="1"/>
    </xf>
    <xf numFmtId="0" fontId="59" fillId="0" borderId="38" xfId="0" applyFont="1" applyBorder="1" applyAlignment="1" applyProtection="1">
      <alignment/>
      <protection hidden="1"/>
    </xf>
    <xf numFmtId="0" fontId="0" fillId="0" borderId="46" xfId="0" applyFont="1" applyBorder="1" applyAlignment="1" applyProtection="1">
      <alignment/>
      <protection hidden="1"/>
    </xf>
    <xf numFmtId="0" fontId="0" fillId="24" borderId="0" xfId="0" applyFill="1" applyAlignment="1" applyProtection="1">
      <alignment/>
      <protection hidden="1"/>
    </xf>
    <xf numFmtId="0" fontId="5" fillId="24" borderId="35" xfId="0" applyFont="1" applyFill="1" applyBorder="1" applyAlignment="1" applyProtection="1">
      <alignment horizontal="center" vertical="center"/>
      <protection locked="0"/>
    </xf>
    <xf numFmtId="14" fontId="5" fillId="24" borderId="10" xfId="0" applyNumberFormat="1" applyFont="1" applyFill="1" applyBorder="1" applyAlignment="1" applyProtection="1">
      <alignment horizontal="center" vertical="center"/>
      <protection locked="0"/>
    </xf>
    <xf numFmtId="0" fontId="4" fillId="24" borderId="40" xfId="0" applyFont="1" applyFill="1" applyBorder="1" applyAlignment="1" applyProtection="1">
      <alignment horizontal="center" vertical="center"/>
      <protection locked="0"/>
    </xf>
    <xf numFmtId="0" fontId="4" fillId="24" borderId="35" xfId="0" applyFont="1" applyFill="1" applyBorder="1" applyAlignment="1" applyProtection="1">
      <alignment horizontal="center" vertical="center"/>
      <protection locked="0"/>
    </xf>
    <xf numFmtId="0" fontId="0" fillId="0" borderId="47" xfId="0" applyFont="1" applyBorder="1" applyAlignment="1" applyProtection="1">
      <alignment/>
      <protection hidden="1"/>
    </xf>
    <xf numFmtId="0" fontId="0" fillId="0" borderId="48" xfId="0" applyFont="1" applyFill="1" applyBorder="1" applyAlignment="1" applyProtection="1">
      <alignment horizontal="left"/>
      <protection hidden="1"/>
    </xf>
    <xf numFmtId="0" fontId="0" fillId="0" borderId="49" xfId="0" applyFont="1" applyFill="1" applyBorder="1" applyAlignment="1" applyProtection="1">
      <alignment horizontal="left"/>
      <protection hidden="1"/>
    </xf>
    <xf numFmtId="14" fontId="4" fillId="24" borderId="10" xfId="0" applyNumberFormat="1" applyFont="1" applyFill="1" applyBorder="1" applyAlignment="1" applyProtection="1">
      <alignment horizontal="center" vertical="center"/>
      <protection locked="0"/>
    </xf>
    <xf numFmtId="0" fontId="5" fillId="0" borderId="35" xfId="0" applyFont="1" applyBorder="1" applyAlignment="1" applyProtection="1">
      <alignment horizontal="center" vertical="center" wrapText="1"/>
      <protection hidden="1"/>
    </xf>
    <xf numFmtId="0" fontId="5" fillId="0" borderId="40" xfId="0" applyFont="1" applyBorder="1" applyAlignment="1" applyProtection="1">
      <alignment horizontal="center" vertical="center" wrapText="1"/>
      <protection hidden="1"/>
    </xf>
    <xf numFmtId="0" fontId="5" fillId="0" borderId="45" xfId="0" applyFont="1" applyBorder="1" applyAlignment="1" applyProtection="1">
      <alignment horizontal="center" vertical="center" wrapText="1"/>
      <protection hidden="1"/>
    </xf>
    <xf numFmtId="0" fontId="9" fillId="24" borderId="0" xfId="0" applyFont="1" applyFill="1" applyAlignment="1" applyProtection="1">
      <alignment vertical="top" wrapText="1"/>
      <protection hidden="1"/>
    </xf>
    <xf numFmtId="0" fontId="4" fillId="24" borderId="35" xfId="0" applyFont="1" applyFill="1" applyBorder="1" applyAlignment="1" applyProtection="1">
      <alignment horizontal="center" vertical="center"/>
      <protection locked="0"/>
    </xf>
    <xf numFmtId="0" fontId="5" fillId="24" borderId="35" xfId="0" applyFont="1" applyFill="1" applyBorder="1" applyAlignment="1" applyProtection="1">
      <alignment horizontal="center" vertical="center"/>
      <protection locked="0"/>
    </xf>
    <xf numFmtId="0" fontId="5" fillId="24" borderId="40" xfId="0" applyFont="1" applyFill="1" applyBorder="1" applyAlignment="1" applyProtection="1">
      <alignment horizontal="center" vertical="center"/>
      <protection locked="0"/>
    </xf>
    <xf numFmtId="0" fontId="5" fillId="24" borderId="45" xfId="0" applyFont="1" applyFill="1" applyBorder="1" applyAlignment="1" applyProtection="1">
      <alignment horizontal="center" vertical="center"/>
      <protection locked="0"/>
    </xf>
    <xf numFmtId="0" fontId="10" fillId="24" borderId="0" xfId="0" applyFont="1" applyFill="1" applyAlignment="1" applyProtection="1">
      <alignment horizontal="left" vertical="top" wrapText="1"/>
      <protection hidden="1"/>
    </xf>
    <xf numFmtId="0" fontId="0" fillId="0" borderId="0" xfId="0" applyAlignment="1" applyProtection="1">
      <alignment horizontal="left" vertical="top" wrapText="1"/>
      <protection hidden="1"/>
    </xf>
    <xf numFmtId="0" fontId="41" fillId="20" borderId="35" xfId="0" applyFont="1" applyFill="1" applyBorder="1" applyAlignment="1" applyProtection="1">
      <alignment horizontal="left" vertical="top"/>
      <protection locked="0"/>
    </xf>
    <xf numFmtId="0" fontId="41" fillId="20" borderId="40" xfId="0" applyFont="1" applyFill="1" applyBorder="1" applyAlignment="1" applyProtection="1">
      <alignment horizontal="left" vertical="top"/>
      <protection locked="0"/>
    </xf>
    <xf numFmtId="0" fontId="41" fillId="20" borderId="45" xfId="0" applyFont="1" applyFill="1" applyBorder="1" applyAlignment="1" applyProtection="1">
      <alignment horizontal="left" vertical="top"/>
      <protection locked="0"/>
    </xf>
    <xf numFmtId="0" fontId="2" fillId="0" borderId="0" xfId="0" applyFont="1" applyFill="1" applyAlignment="1">
      <alignment horizontal="left" vertical="top" wrapText="1"/>
    </xf>
    <xf numFmtId="0" fontId="0" fillId="0" borderId="0" xfId="0" applyFill="1" applyAlignment="1">
      <alignment horizontal="left" vertical="top"/>
    </xf>
    <xf numFmtId="0" fontId="9" fillId="0" borderId="0" xfId="0" applyFont="1" applyFill="1" applyAlignment="1" applyProtection="1">
      <alignment vertical="top" wrapText="1"/>
      <protection hidden="1"/>
    </xf>
    <xf numFmtId="0" fontId="53" fillId="0" borderId="0" xfId="0" applyFont="1" applyFill="1" applyAlignment="1">
      <alignment horizontal="left" vertical="top" wrapText="1" indent="2"/>
    </xf>
    <xf numFmtId="0" fontId="0" fillId="0" borderId="0" xfId="0" applyFill="1" applyAlignment="1">
      <alignment horizontal="left" vertical="top" wrapText="1"/>
    </xf>
    <xf numFmtId="0" fontId="54" fillId="0" borderId="0" xfId="0" applyFont="1" applyFill="1" applyAlignment="1">
      <alignment horizontal="left" vertical="top" wrapText="1"/>
    </xf>
    <xf numFmtId="0" fontId="6" fillId="0" borderId="0" xfId="51" applyFont="1" applyAlignment="1" applyProtection="1">
      <alignment/>
      <protection hidden="1"/>
    </xf>
    <xf numFmtId="0" fontId="0" fillId="0" borderId="0" xfId="0" applyAlignment="1" applyProtection="1">
      <alignment/>
      <protection hidden="1"/>
    </xf>
    <xf numFmtId="0" fontId="6" fillId="0" borderId="0" xfId="51" applyAlignment="1" applyProtection="1">
      <alignment/>
      <protection hidden="1"/>
    </xf>
    <xf numFmtId="0" fontId="2" fillId="0" borderId="0" xfId="0" applyFont="1" applyAlignment="1" applyProtection="1">
      <alignment wrapText="1"/>
      <protection hidden="1"/>
    </xf>
    <xf numFmtId="0" fontId="0" fillId="0" borderId="0" xfId="0" applyAlignment="1" applyProtection="1">
      <alignment wrapText="1"/>
      <protection hidden="1"/>
    </xf>
    <xf numFmtId="0" fontId="0" fillId="0" borderId="50" xfId="0" applyBorder="1" applyAlignment="1" applyProtection="1">
      <alignment horizontal="center" vertical="top" wrapText="1"/>
      <protection hidden="1"/>
    </xf>
    <xf numFmtId="0" fontId="0" fillId="0" borderId="0" xfId="0" applyAlignment="1" applyProtection="1">
      <alignment horizontal="center" vertical="top" wrapText="1"/>
      <protection hidden="1"/>
    </xf>
    <xf numFmtId="0" fontId="0" fillId="20" borderId="0" xfId="0" applyFill="1" applyAlignment="1">
      <alignment horizontal="left" vertical="top" wrapText="1"/>
    </xf>
    <xf numFmtId="0" fontId="0" fillId="0" borderId="0" xfId="0" applyAlignment="1">
      <alignment horizontal="left" vertical="top"/>
    </xf>
    <xf numFmtId="0" fontId="0" fillId="20" borderId="14" xfId="0" applyFont="1" applyFill="1" applyBorder="1" applyAlignment="1">
      <alignment horizontal="center" vertical="top" wrapText="1"/>
    </xf>
    <xf numFmtId="0" fontId="0" fillId="20" borderId="44" xfId="0" applyFont="1" applyFill="1" applyBorder="1" applyAlignment="1">
      <alignment horizontal="center" vertical="top" wrapText="1"/>
    </xf>
    <xf numFmtId="0" fontId="0" fillId="20" borderId="15" xfId="0" applyFont="1" applyFill="1" applyBorder="1" applyAlignment="1">
      <alignment horizontal="center" vertical="top" wrapText="1"/>
    </xf>
    <xf numFmtId="0" fontId="0" fillId="20" borderId="16" xfId="0" applyFont="1" applyFill="1" applyBorder="1" applyAlignment="1">
      <alignment horizontal="center" vertical="top" wrapText="1"/>
    </xf>
    <xf numFmtId="0" fontId="0" fillId="20" borderId="0" xfId="0" applyFont="1" applyFill="1" applyBorder="1" applyAlignment="1">
      <alignment horizontal="center" vertical="top" wrapText="1"/>
    </xf>
    <xf numFmtId="0" fontId="0" fillId="20" borderId="17" xfId="0" applyFont="1" applyFill="1" applyBorder="1" applyAlignment="1">
      <alignment horizontal="center" vertical="top" wrapText="1"/>
    </xf>
    <xf numFmtId="0" fontId="0" fillId="20" borderId="18" xfId="0" applyFont="1" applyFill="1" applyBorder="1" applyAlignment="1">
      <alignment horizontal="center" vertical="top" wrapText="1"/>
    </xf>
    <xf numFmtId="0" fontId="0" fillId="20" borderId="43" xfId="0" applyFont="1" applyFill="1" applyBorder="1" applyAlignment="1">
      <alignment horizontal="center" vertical="top" wrapText="1"/>
    </xf>
    <xf numFmtId="0" fontId="0" fillId="20" borderId="19" xfId="0" applyFont="1" applyFill="1" applyBorder="1" applyAlignment="1">
      <alignment horizontal="center" vertical="top" wrapText="1"/>
    </xf>
    <xf numFmtId="0" fontId="2" fillId="0" borderId="0" xfId="0" applyFont="1" applyFill="1" applyAlignment="1">
      <alignment vertical="top" wrapText="1"/>
    </xf>
    <xf numFmtId="0" fontId="0" fillId="0" borderId="0" xfId="0" applyFill="1" applyAlignment="1">
      <alignment vertical="top" wrapText="1"/>
    </xf>
    <xf numFmtId="0" fontId="0" fillId="0" borderId="0" xfId="0" applyAlignment="1">
      <alignment vertical="top" wrapText="1"/>
    </xf>
    <xf numFmtId="0" fontId="0" fillId="0" borderId="0" xfId="0" applyBorder="1" applyAlignment="1">
      <alignment vertical="top" wrapText="1"/>
    </xf>
    <xf numFmtId="0" fontId="0" fillId="0" borderId="0" xfId="0" applyFill="1" applyBorder="1" applyAlignment="1">
      <alignment vertical="top" wrapText="1"/>
    </xf>
    <xf numFmtId="0" fontId="46" fillId="0" borderId="0" xfId="0" applyFont="1" applyFill="1" applyAlignment="1">
      <alignment horizontal="left" vertical="top" wrapText="1"/>
    </xf>
    <xf numFmtId="0" fontId="6" fillId="0" borderId="0" xfId="51" applyAlignment="1" applyProtection="1">
      <alignment/>
      <protection/>
    </xf>
    <xf numFmtId="0" fontId="0" fillId="0" borderId="0" xfId="0" applyAlignment="1">
      <alignment/>
    </xf>
    <xf numFmtId="0" fontId="56" fillId="0" borderId="0" xfId="0" applyFont="1" applyFill="1" applyAlignment="1">
      <alignment vertical="top" wrapText="1"/>
    </xf>
    <xf numFmtId="0" fontId="56" fillId="0" borderId="0" xfId="0" applyFont="1" applyFill="1" applyBorder="1" applyAlignment="1">
      <alignment vertical="top" wrapText="1"/>
    </xf>
    <xf numFmtId="0" fontId="4" fillId="24" borderId="45" xfId="0" applyFont="1" applyFill="1" applyBorder="1" applyAlignment="1" applyProtection="1">
      <alignment horizontal="center" vertical="center"/>
      <protection locked="0"/>
    </xf>
    <xf numFmtId="0" fontId="57" fillId="24" borderId="35" xfId="0" applyFont="1" applyFill="1" applyBorder="1" applyAlignment="1" applyProtection="1">
      <alignment horizontal="center" vertical="center"/>
      <protection locked="0"/>
    </xf>
    <xf numFmtId="0" fontId="57" fillId="24" borderId="40" xfId="0" applyFont="1" applyFill="1" applyBorder="1" applyAlignment="1" applyProtection="1">
      <alignment horizontal="center" vertical="center"/>
      <protection locked="0"/>
    </xf>
    <xf numFmtId="0" fontId="57" fillId="24" borderId="45" xfId="0" applyFont="1" applyFill="1" applyBorder="1" applyAlignment="1" applyProtection="1">
      <alignment horizontal="center" vertical="center"/>
      <protection locked="0"/>
    </xf>
    <xf numFmtId="0" fontId="3" fillId="24" borderId="0" xfId="0" applyFont="1" applyFill="1" applyAlignment="1" applyProtection="1">
      <alignment vertical="top" wrapText="1"/>
      <protection hidden="1"/>
    </xf>
    <xf numFmtId="0" fontId="4" fillId="23" borderId="35" xfId="0" applyNumberFormat="1" applyFont="1" applyFill="1" applyBorder="1" applyAlignment="1" applyProtection="1">
      <alignment horizontal="left" vertical="top"/>
      <protection locked="0"/>
    </xf>
    <xf numFmtId="0" fontId="4" fillId="23" borderId="40" xfId="0" applyNumberFormat="1" applyFont="1" applyFill="1" applyBorder="1" applyAlignment="1" applyProtection="1">
      <alignment horizontal="left" vertical="top"/>
      <protection locked="0"/>
    </xf>
    <xf numFmtId="0" fontId="4" fillId="23" borderId="45" xfId="0" applyNumberFormat="1" applyFont="1" applyFill="1" applyBorder="1" applyAlignment="1" applyProtection="1">
      <alignment horizontal="left" vertical="top"/>
      <protection locked="0"/>
    </xf>
    <xf numFmtId="0" fontId="2" fillId="24" borderId="0" xfId="0" applyFont="1" applyFill="1" applyAlignment="1" applyProtection="1">
      <alignment vertical="top"/>
      <protection hidden="1"/>
    </xf>
    <xf numFmtId="0" fontId="2" fillId="24" borderId="0" xfId="0" applyFont="1" applyFill="1" applyAlignment="1" applyProtection="1">
      <alignment horizontal="left" vertical="top" wrapText="1"/>
      <protection hidden="1"/>
    </xf>
    <xf numFmtId="0" fontId="4" fillId="23" borderId="35" xfId="0" applyNumberFormat="1" applyFont="1" applyFill="1" applyBorder="1" applyAlignment="1" applyProtection="1">
      <alignment horizontal="left" vertical="center"/>
      <protection locked="0"/>
    </xf>
    <xf numFmtId="0" fontId="4" fillId="23" borderId="40" xfId="0" applyNumberFormat="1" applyFont="1" applyFill="1" applyBorder="1" applyAlignment="1" applyProtection="1">
      <alignment horizontal="left" vertical="center"/>
      <protection locked="0"/>
    </xf>
    <xf numFmtId="0" fontId="4" fillId="23" borderId="45" xfId="0" applyNumberFormat="1" applyFont="1" applyFill="1" applyBorder="1" applyAlignment="1" applyProtection="1">
      <alignment horizontal="left" vertical="center"/>
      <protection locked="0"/>
    </xf>
    <xf numFmtId="0" fontId="2" fillId="24" borderId="0" xfId="0" applyFont="1" applyFill="1" applyAlignment="1" applyProtection="1">
      <alignment horizontal="left" vertical="top" wrapText="1"/>
      <protection hidden="1"/>
    </xf>
    <xf numFmtId="0" fontId="2" fillId="24" borderId="0" xfId="0" applyFont="1" applyFill="1" applyAlignment="1" applyProtection="1">
      <alignment vertical="top" wrapText="1"/>
      <protection hidden="1"/>
    </xf>
    <xf numFmtId="0" fontId="3" fillId="24" borderId="0" xfId="0" applyFont="1" applyFill="1" applyAlignment="1" applyProtection="1">
      <alignment horizontal="left" vertical="top" wrapText="1"/>
      <protection hidden="1"/>
    </xf>
    <xf numFmtId="0" fontId="4" fillId="23" borderId="35" xfId="0" applyNumberFormat="1" applyFont="1" applyFill="1" applyBorder="1" applyAlignment="1" applyProtection="1" quotePrefix="1">
      <alignment horizontal="left" vertical="top"/>
      <protection locked="0"/>
    </xf>
    <xf numFmtId="0" fontId="4" fillId="23" borderId="40" xfId="0" applyNumberFormat="1" applyFont="1" applyFill="1" applyBorder="1" applyAlignment="1" applyProtection="1">
      <alignment horizontal="left" vertical="top"/>
      <protection locked="0"/>
    </xf>
    <xf numFmtId="0" fontId="4" fillId="23" borderId="45" xfId="0" applyNumberFormat="1" applyFont="1" applyFill="1" applyBorder="1" applyAlignment="1" applyProtection="1">
      <alignment horizontal="left" vertical="top"/>
      <protection locked="0"/>
    </xf>
    <xf numFmtId="0" fontId="4" fillId="23" borderId="35" xfId="0" applyNumberFormat="1" applyFont="1" applyFill="1" applyBorder="1" applyAlignment="1" applyProtection="1">
      <alignment horizontal="left" vertical="top"/>
      <protection locked="0"/>
    </xf>
    <xf numFmtId="0" fontId="0" fillId="0" borderId="0" xfId="51" applyFont="1" applyFill="1" applyAlignment="1" applyProtection="1">
      <alignment vertical="top"/>
      <protection hidden="1"/>
    </xf>
    <xf numFmtId="0" fontId="0" fillId="0" borderId="0" xfId="0" applyFont="1" applyAlignment="1">
      <alignment vertical="top"/>
    </xf>
    <xf numFmtId="0" fontId="6" fillId="23" borderId="35" xfId="51" applyNumberFormat="1" applyFill="1" applyBorder="1" applyAlignment="1" applyProtection="1">
      <alignment horizontal="left" vertical="top"/>
      <protection locked="0"/>
    </xf>
    <xf numFmtId="0" fontId="57" fillId="23" borderId="40" xfId="0" applyNumberFormat="1" applyFont="1" applyFill="1" applyBorder="1" applyAlignment="1" applyProtection="1">
      <alignment horizontal="left" vertical="top"/>
      <protection locked="0"/>
    </xf>
    <xf numFmtId="0" fontId="57" fillId="23" borderId="45" xfId="0" applyNumberFormat="1" applyFont="1" applyFill="1" applyBorder="1" applyAlignment="1" applyProtection="1">
      <alignment horizontal="left" vertical="top"/>
      <protection locked="0"/>
    </xf>
    <xf numFmtId="0" fontId="2" fillId="24" borderId="0" xfId="0" applyFont="1" applyFill="1" applyAlignment="1" applyProtection="1">
      <alignment horizontal="left" vertical="top"/>
      <protection hidden="1"/>
    </xf>
    <xf numFmtId="0" fontId="10" fillId="24" borderId="17" xfId="0" applyFont="1" applyFill="1" applyBorder="1" applyAlignment="1" applyProtection="1">
      <alignment horizontal="left" vertical="top" wrapText="1"/>
      <protection hidden="1"/>
    </xf>
    <xf numFmtId="0" fontId="0" fillId="0" borderId="40" xfId="0" applyBorder="1" applyAlignment="1" applyProtection="1">
      <alignment/>
      <protection locked="0"/>
    </xf>
    <xf numFmtId="0" fontId="0" fillId="0" borderId="45" xfId="0" applyBorder="1" applyAlignment="1" applyProtection="1">
      <alignment/>
      <protection locked="0"/>
    </xf>
    <xf numFmtId="0" fontId="0" fillId="0" borderId="0" xfId="0" applyFont="1" applyAlignment="1">
      <alignment horizontal="left" vertical="top" wrapText="1"/>
    </xf>
    <xf numFmtId="0" fontId="51" fillId="24" borderId="0" xfId="0" applyFont="1" applyFill="1" applyAlignment="1" applyProtection="1">
      <alignment horizontal="left" vertical="top" wrapText="1"/>
      <protection hidden="1"/>
    </xf>
    <xf numFmtId="0" fontId="0" fillId="0" borderId="0" xfId="0" applyAlignment="1">
      <alignment horizontal="left" vertical="top" wrapText="1"/>
    </xf>
    <xf numFmtId="0" fontId="4" fillId="23" borderId="35" xfId="0" applyNumberFormat="1" applyFont="1" applyFill="1" applyBorder="1" applyAlignment="1" applyProtection="1">
      <alignment horizontal="left" vertical="top" wrapText="1"/>
      <protection locked="0"/>
    </xf>
    <xf numFmtId="0" fontId="4" fillId="23" borderId="40" xfId="0" applyNumberFormat="1" applyFont="1" applyFill="1" applyBorder="1" applyAlignment="1" applyProtection="1">
      <alignment horizontal="left" vertical="top" wrapText="1"/>
      <protection locked="0"/>
    </xf>
    <xf numFmtId="0" fontId="4" fillId="23" borderId="45" xfId="0" applyNumberFormat="1" applyFont="1" applyFill="1" applyBorder="1" applyAlignment="1" applyProtection="1">
      <alignment horizontal="left" vertical="top" wrapText="1"/>
      <protection locked="0"/>
    </xf>
    <xf numFmtId="0" fontId="1" fillId="25" borderId="0" xfId="0" applyFont="1" applyFill="1" applyBorder="1" applyAlignment="1" applyProtection="1">
      <alignment horizontal="left" vertical="top"/>
      <protection hidden="1"/>
    </xf>
    <xf numFmtId="0" fontId="2" fillId="24" borderId="43" xfId="0" applyFont="1" applyFill="1" applyBorder="1" applyAlignment="1" applyProtection="1">
      <alignment horizontal="left" vertical="top" wrapText="1"/>
      <protection hidden="1"/>
    </xf>
    <xf numFmtId="0" fontId="0" fillId="0" borderId="4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2" fillId="24" borderId="0" xfId="0" applyFont="1" applyFill="1" applyAlignment="1" applyProtection="1">
      <alignment horizontal="left" vertical="top"/>
      <protection hidden="1"/>
    </xf>
    <xf numFmtId="0" fontId="6" fillId="0" borderId="0" xfId="51" applyAlignment="1" applyProtection="1">
      <alignment horizontal="left"/>
      <protection hidden="1"/>
    </xf>
    <xf numFmtId="0" fontId="52" fillId="23" borderId="35" xfId="0" applyNumberFormat="1" applyFont="1" applyFill="1" applyBorder="1" applyAlignment="1" applyProtection="1">
      <alignment horizontal="left" vertical="top" wrapText="1"/>
      <protection locked="0"/>
    </xf>
    <xf numFmtId="0" fontId="52" fillId="23" borderId="40" xfId="0" applyNumberFormat="1" applyFont="1" applyFill="1" applyBorder="1" applyAlignment="1" applyProtection="1">
      <alignment horizontal="left" vertical="top" wrapText="1"/>
      <protection locked="0"/>
    </xf>
    <xf numFmtId="0" fontId="52" fillId="23" borderId="45" xfId="0" applyNumberFormat="1" applyFont="1" applyFill="1" applyBorder="1" applyAlignment="1" applyProtection="1">
      <alignment horizontal="left" vertical="top" wrapText="1"/>
      <protection locked="0"/>
    </xf>
    <xf numFmtId="0" fontId="45" fillId="0" borderId="0" xfId="0" applyFont="1" applyAlignment="1" applyProtection="1">
      <alignment wrapText="1"/>
      <protection hidden="1"/>
    </xf>
    <xf numFmtId="0" fontId="28" fillId="0" borderId="0" xfId="0" applyFont="1" applyAlignment="1" applyProtection="1">
      <alignment wrapText="1"/>
      <protection hidden="1"/>
    </xf>
    <xf numFmtId="0" fontId="9" fillId="24" borderId="0" xfId="0" applyFont="1" applyFill="1" applyAlignment="1" applyProtection="1">
      <alignment horizontal="left" vertical="top" wrapText="1"/>
      <protection hidden="1"/>
    </xf>
    <xf numFmtId="0" fontId="36" fillId="0" borderId="35" xfId="0" applyFont="1" applyFill="1" applyBorder="1" applyAlignment="1" applyProtection="1">
      <alignment vertical="top" wrapText="1"/>
      <protection hidden="1"/>
    </xf>
    <xf numFmtId="0" fontId="36" fillId="0" borderId="45" xfId="0" applyFont="1" applyFill="1" applyBorder="1" applyAlignment="1" applyProtection="1">
      <alignment vertical="top" wrapText="1"/>
      <protection hidden="1"/>
    </xf>
    <xf numFmtId="0" fontId="4" fillId="23" borderId="10" xfId="0" applyFont="1" applyFill="1" applyBorder="1" applyAlignment="1" applyProtection="1">
      <alignment horizontal="left" vertical="top" wrapText="1"/>
      <protection locked="0"/>
    </xf>
    <xf numFmtId="0" fontId="3" fillId="24" borderId="43" xfId="0" applyFont="1" applyFill="1" applyBorder="1" applyAlignment="1" applyProtection="1">
      <alignment horizontal="left" vertical="top" wrapText="1"/>
      <protection hidden="1"/>
    </xf>
    <xf numFmtId="0" fontId="5" fillId="0" borderId="35" xfId="0" applyFont="1" applyBorder="1" applyAlignment="1" applyProtection="1">
      <alignment horizontal="center" vertical="top" wrapText="1"/>
      <protection hidden="1"/>
    </xf>
    <xf numFmtId="0" fontId="5" fillId="0" borderId="45" xfId="0" applyFont="1" applyBorder="1" applyAlignment="1" applyProtection="1">
      <alignment horizontal="center" vertical="top" wrapText="1"/>
      <protection hidden="1"/>
    </xf>
    <xf numFmtId="0" fontId="5" fillId="0" borderId="10" xfId="0" applyFont="1" applyBorder="1" applyAlignment="1" applyProtection="1">
      <alignment horizontal="center" vertical="top" wrapText="1"/>
      <protection hidden="1"/>
    </xf>
    <xf numFmtId="0" fontId="4" fillId="23" borderId="10" xfId="0" applyFont="1" applyFill="1" applyBorder="1" applyAlignment="1" applyProtection="1">
      <alignment horizontal="center" vertical="center"/>
      <protection locked="0"/>
    </xf>
    <xf numFmtId="49" fontId="4" fillId="23" borderId="1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center" wrapText="1"/>
      <protection hidden="1"/>
    </xf>
    <xf numFmtId="0" fontId="5" fillId="0" borderId="0" xfId="0" applyFont="1" applyFill="1" applyBorder="1" applyAlignment="1" applyProtection="1">
      <alignment horizontal="left" vertical="center"/>
      <protection hidden="1"/>
    </xf>
    <xf numFmtId="0" fontId="6" fillId="24" borderId="0" xfId="51" applyFont="1" applyFill="1" applyAlignment="1" applyProtection="1">
      <alignment horizontal="left" vertical="top"/>
      <protection hidden="1"/>
    </xf>
    <xf numFmtId="0" fontId="6" fillId="24" borderId="0" xfId="51" applyFill="1" applyAlignment="1" applyProtection="1">
      <alignment horizontal="left" vertical="top"/>
      <protection hidden="1"/>
    </xf>
    <xf numFmtId="0" fontId="46" fillId="0" borderId="35" xfId="0" applyFont="1" applyFill="1" applyBorder="1" applyAlignment="1" applyProtection="1">
      <alignment horizontal="left" vertical="top"/>
      <protection hidden="1"/>
    </xf>
    <xf numFmtId="0" fontId="46" fillId="0" borderId="40" xfId="0" applyFont="1" applyFill="1" applyBorder="1" applyAlignment="1" applyProtection="1">
      <alignment horizontal="left" vertical="top"/>
      <protection hidden="1"/>
    </xf>
    <xf numFmtId="0" fontId="0" fillId="0" borderId="45" xfId="0" applyFill="1" applyBorder="1" applyAlignment="1" applyProtection="1">
      <alignment horizontal="left" vertical="top"/>
      <protection hidden="1"/>
    </xf>
    <xf numFmtId="0" fontId="50" fillId="0" borderId="0" xfId="51" applyFont="1" applyFill="1" applyBorder="1" applyAlignment="1" applyProtection="1">
      <alignment horizontal="left" vertical="top"/>
      <protection hidden="1"/>
    </xf>
    <xf numFmtId="0" fontId="50" fillId="0" borderId="0" xfId="51" applyFont="1" applyFill="1" applyAlignment="1" applyProtection="1">
      <alignment vertical="top"/>
      <protection hidden="1"/>
    </xf>
    <xf numFmtId="0" fontId="48" fillId="0" borderId="0" xfId="0" applyFont="1" applyFill="1" applyBorder="1" applyAlignment="1" applyProtection="1">
      <alignment horizontal="left" vertical="top"/>
      <protection hidden="1"/>
    </xf>
    <xf numFmtId="0" fontId="49" fillId="0" borderId="0" xfId="0" applyFont="1" applyFill="1" applyAlignment="1" applyProtection="1">
      <alignment vertical="top"/>
      <protection hidden="1"/>
    </xf>
    <xf numFmtId="0" fontId="3" fillId="0" borderId="0" xfId="0" applyFont="1" applyFill="1" applyAlignment="1" applyProtection="1">
      <alignment horizontal="left" vertical="top" wrapText="1"/>
      <protection hidden="1"/>
    </xf>
    <xf numFmtId="0" fontId="4" fillId="23" borderId="35" xfId="0" applyFont="1" applyFill="1" applyBorder="1" applyAlignment="1" applyProtection="1">
      <alignment horizontal="left" vertical="top" wrapText="1"/>
      <protection locked="0"/>
    </xf>
    <xf numFmtId="0" fontId="4" fillId="23" borderId="40" xfId="0" applyFont="1" applyFill="1" applyBorder="1" applyAlignment="1" applyProtection="1">
      <alignment horizontal="left" vertical="top" wrapText="1"/>
      <protection locked="0"/>
    </xf>
    <xf numFmtId="0" fontId="4" fillId="23" borderId="45" xfId="0" applyFont="1" applyFill="1" applyBorder="1" applyAlignment="1" applyProtection="1">
      <alignment horizontal="left" vertical="top" wrapText="1"/>
      <protection locked="0"/>
    </xf>
    <xf numFmtId="0" fontId="2" fillId="23" borderId="35" xfId="0" applyFont="1" applyFill="1" applyBorder="1" applyAlignment="1" applyProtection="1">
      <alignment horizontal="left" vertical="top" wrapText="1"/>
      <protection hidden="1"/>
    </xf>
    <xf numFmtId="0" fontId="2" fillId="23" borderId="40" xfId="0" applyFont="1" applyFill="1" applyBorder="1" applyAlignment="1" applyProtection="1">
      <alignment horizontal="left" vertical="top" wrapText="1"/>
      <protection hidden="1"/>
    </xf>
    <xf numFmtId="0" fontId="2" fillId="23" borderId="45" xfId="0" applyFont="1" applyFill="1" applyBorder="1" applyAlignment="1" applyProtection="1">
      <alignment horizontal="left" vertical="top" wrapText="1"/>
      <protection hidden="1"/>
    </xf>
    <xf numFmtId="0" fontId="4" fillId="23" borderId="40" xfId="0" applyFont="1" applyFill="1" applyBorder="1" applyAlignment="1" applyProtection="1">
      <alignment horizontal="left" vertical="top" wrapText="1"/>
      <protection locked="0"/>
    </xf>
    <xf numFmtId="0" fontId="4" fillId="23" borderId="45" xfId="0" applyFont="1" applyFill="1" applyBorder="1" applyAlignment="1" applyProtection="1">
      <alignment horizontal="left" vertical="top" wrapText="1"/>
      <protection locked="0"/>
    </xf>
    <xf numFmtId="0" fontId="2" fillId="0" borderId="0" xfId="0" applyFont="1" applyBorder="1" applyAlignment="1" applyProtection="1">
      <alignment horizontal="left" vertical="top" wrapText="1"/>
      <protection hidden="1"/>
    </xf>
    <xf numFmtId="0" fontId="2" fillId="0" borderId="43" xfId="0" applyFont="1" applyBorder="1" applyAlignment="1" applyProtection="1">
      <alignment horizontal="left" vertical="top" wrapText="1"/>
      <protection hidden="1"/>
    </xf>
    <xf numFmtId="0" fontId="2" fillId="0" borderId="0" xfId="0" applyFont="1" applyFill="1" applyBorder="1" applyAlignment="1" applyProtection="1">
      <alignment horizontal="left" vertical="top" wrapText="1"/>
      <protection hidden="1"/>
    </xf>
    <xf numFmtId="0" fontId="9" fillId="24" borderId="0" xfId="0" applyFont="1" applyFill="1" applyAlignment="1" applyProtection="1">
      <alignment horizontal="center" vertical="top" wrapText="1"/>
      <protection hidden="1"/>
    </xf>
    <xf numFmtId="0" fontId="2" fillId="24" borderId="0" xfId="0" applyFont="1" applyFill="1" applyBorder="1" applyAlignment="1" applyProtection="1">
      <alignment horizontal="left" vertical="top" wrapText="1"/>
      <protection hidden="1"/>
    </xf>
    <xf numFmtId="0" fontId="3" fillId="24" borderId="0" xfId="0" applyFont="1" applyFill="1" applyBorder="1" applyAlignment="1" applyProtection="1">
      <alignment horizontal="left" vertical="top" wrapText="1"/>
      <protection hidden="1"/>
    </xf>
    <xf numFmtId="0" fontId="57" fillId="23" borderId="35" xfId="0" applyFont="1" applyFill="1" applyBorder="1" applyAlignment="1" applyProtection="1">
      <alignment horizontal="left" vertical="top" wrapText="1"/>
      <protection locked="0"/>
    </xf>
    <xf numFmtId="0" fontId="57" fillId="23" borderId="40" xfId="0" applyFont="1" applyFill="1" applyBorder="1" applyAlignment="1" applyProtection="1">
      <alignment horizontal="left" vertical="top" wrapText="1"/>
      <protection locked="0"/>
    </xf>
    <xf numFmtId="0" fontId="57" fillId="23" borderId="45" xfId="0" applyFont="1" applyFill="1" applyBorder="1" applyAlignment="1" applyProtection="1">
      <alignment horizontal="left" vertical="top" wrapText="1"/>
      <protection locked="0"/>
    </xf>
    <xf numFmtId="0" fontId="2" fillId="0" borderId="0" xfId="0" applyFont="1" applyAlignment="1" applyProtection="1">
      <alignment horizontal="left" vertical="top" wrapText="1"/>
      <protection hidden="1"/>
    </xf>
    <xf numFmtId="0" fontId="10" fillId="0" borderId="43" xfId="0" applyFont="1" applyBorder="1" applyAlignment="1" applyProtection="1">
      <alignment horizontal="left" vertical="top" wrapText="1"/>
      <protection hidden="1"/>
    </xf>
    <xf numFmtId="0" fontId="3" fillId="23" borderId="0" xfId="0" applyFont="1" applyFill="1" applyBorder="1" applyAlignment="1" applyProtection="1">
      <alignment horizontal="left" vertical="top" wrapText="1"/>
      <protection hidden="1"/>
    </xf>
    <xf numFmtId="0" fontId="57" fillId="23" borderId="10" xfId="0" applyFont="1" applyFill="1" applyBorder="1" applyAlignment="1" applyProtection="1">
      <alignment horizontal="left" vertical="top" wrapText="1"/>
      <protection locked="0"/>
    </xf>
    <xf numFmtId="0" fontId="57" fillId="23" borderId="10" xfId="0" applyFont="1" applyFill="1" applyBorder="1" applyAlignment="1" applyProtection="1">
      <alignment horizontal="left" vertical="top"/>
      <protection locked="0"/>
    </xf>
    <xf numFmtId="0" fontId="4" fillId="23" borderId="10" xfId="0" applyFont="1" applyFill="1" applyBorder="1" applyAlignment="1" applyProtection="1">
      <alignment horizontal="left" vertical="top" wrapText="1"/>
      <protection locked="0"/>
    </xf>
    <xf numFmtId="0" fontId="5" fillId="0" borderId="10" xfId="0" applyFont="1" applyBorder="1" applyAlignment="1" applyProtection="1">
      <alignment horizontal="left" vertical="top"/>
      <protection hidden="1"/>
    </xf>
    <xf numFmtId="0" fontId="5" fillId="0" borderId="10" xfId="0" applyFont="1" applyFill="1" applyBorder="1" applyAlignment="1" applyProtection="1">
      <alignment horizontal="left" vertical="top" wrapText="1"/>
      <protection hidden="1"/>
    </xf>
    <xf numFmtId="0" fontId="0" fillId="0" borderId="10" xfId="0" applyFont="1" applyBorder="1" applyAlignment="1" applyProtection="1">
      <alignment horizontal="left" vertical="top" wrapText="1"/>
      <protection hidden="1"/>
    </xf>
    <xf numFmtId="0" fontId="2" fillId="0" borderId="0" xfId="0" applyFont="1" applyAlignment="1" applyProtection="1">
      <alignment vertical="top" wrapText="1"/>
      <protection hidden="1"/>
    </xf>
    <xf numFmtId="0" fontId="2" fillId="0" borderId="0" xfId="0" applyFont="1" applyAlignment="1" applyProtection="1">
      <alignment horizontal="left" vertical="top" wrapText="1"/>
      <protection hidden="1"/>
    </xf>
    <xf numFmtId="0" fontId="4" fillId="23" borderId="18" xfId="0" applyFont="1" applyFill="1" applyBorder="1" applyAlignment="1" applyProtection="1">
      <alignment horizontal="center" vertical="top" wrapText="1"/>
      <protection locked="0"/>
    </xf>
    <xf numFmtId="0" fontId="4" fillId="23" borderId="19" xfId="0" applyFont="1" applyFill="1" applyBorder="1" applyAlignment="1" applyProtection="1">
      <alignment horizontal="center" vertical="top" wrapText="1"/>
      <protection locked="0"/>
    </xf>
    <xf numFmtId="0" fontId="10" fillId="0" borderId="0" xfId="0" applyFont="1" applyAlignment="1" applyProtection="1">
      <alignment horizontal="left" vertical="top" wrapText="1"/>
      <protection hidden="1"/>
    </xf>
    <xf numFmtId="0" fontId="4" fillId="23" borderId="43" xfId="0" applyFont="1" applyFill="1" applyBorder="1" applyAlignment="1" applyProtection="1">
      <alignment horizontal="left" vertical="top" wrapText="1"/>
      <protection locked="0"/>
    </xf>
    <xf numFmtId="0" fontId="4" fillId="23" borderId="19" xfId="0" applyFont="1" applyFill="1" applyBorder="1" applyAlignment="1" applyProtection="1">
      <alignment horizontal="left" vertical="top" wrapText="1"/>
      <protection locked="0"/>
    </xf>
    <xf numFmtId="0" fontId="5" fillId="0" borderId="10" xfId="0" applyFont="1" applyBorder="1" applyAlignment="1" applyProtection="1">
      <alignment horizontal="left" vertical="top" wrapText="1"/>
      <protection hidden="1"/>
    </xf>
    <xf numFmtId="0" fontId="10" fillId="24" borderId="0" xfId="0" applyFont="1" applyFill="1" applyAlignment="1" applyProtection="1">
      <alignment vertical="top" wrapText="1"/>
      <protection hidden="1"/>
    </xf>
    <xf numFmtId="0" fontId="4" fillId="23" borderId="10" xfId="0" applyFont="1" applyFill="1" applyBorder="1" applyAlignment="1" applyProtection="1">
      <alignment horizontal="left" vertical="top" wrapText="1" shrinkToFit="1"/>
      <protection locked="0"/>
    </xf>
    <xf numFmtId="0" fontId="4" fillId="23" borderId="35" xfId="0" applyFont="1" applyFill="1" applyBorder="1" applyAlignment="1" applyProtection="1">
      <alignment horizontal="left" vertical="top" wrapText="1" shrinkToFit="1"/>
      <protection locked="0"/>
    </xf>
    <xf numFmtId="0" fontId="4" fillId="23" borderId="45" xfId="0" applyFont="1" applyFill="1" applyBorder="1" applyAlignment="1" applyProtection="1">
      <alignment horizontal="left" vertical="top" wrapText="1" shrinkToFit="1"/>
      <protection locked="0"/>
    </xf>
    <xf numFmtId="0" fontId="2" fillId="24" borderId="0" xfId="0" applyFont="1" applyFill="1" applyAlignment="1" applyProtection="1">
      <alignment vertical="top" wrapText="1"/>
      <protection hidden="1"/>
    </xf>
    <xf numFmtId="0" fontId="57" fillId="23" borderId="10" xfId="0" applyFont="1" applyFill="1" applyBorder="1" applyAlignment="1" applyProtection="1">
      <alignment horizontal="left" vertical="top" wrapText="1" shrinkToFit="1"/>
      <protection locked="0"/>
    </xf>
    <xf numFmtId="0" fontId="10" fillId="24" borderId="0" xfId="0" applyFont="1" applyFill="1" applyBorder="1" applyAlignment="1" applyProtection="1">
      <alignment horizontal="left" vertical="top" wrapText="1"/>
      <protection hidden="1"/>
    </xf>
    <xf numFmtId="0" fontId="9" fillId="0" borderId="0" xfId="0" applyFont="1" applyAlignment="1" applyProtection="1">
      <alignment horizontal="left" wrapText="1"/>
      <protection hidden="1"/>
    </xf>
    <xf numFmtId="0" fontId="5" fillId="0" borderId="35" xfId="0" applyFont="1" applyBorder="1" applyAlignment="1" applyProtection="1">
      <alignment horizontal="center" vertical="top" wrapText="1"/>
      <protection hidden="1"/>
    </xf>
    <xf numFmtId="0" fontId="5" fillId="0" borderId="40" xfId="0" applyFont="1" applyBorder="1" applyAlignment="1" applyProtection="1">
      <alignment horizontal="center" vertical="top" wrapText="1"/>
      <protection hidden="1"/>
    </xf>
    <xf numFmtId="0" fontId="5" fillId="0" borderId="45" xfId="0" applyFont="1" applyBorder="1" applyAlignment="1" applyProtection="1">
      <alignment horizontal="center" vertical="top" wrapText="1"/>
      <protection hidden="1"/>
    </xf>
    <xf numFmtId="0" fontId="5" fillId="0" borderId="14" xfId="0" applyFont="1" applyBorder="1" applyAlignment="1" applyProtection="1">
      <alignment horizontal="center" vertical="top" wrapText="1"/>
      <protection hidden="1"/>
    </xf>
    <xf numFmtId="0" fontId="5" fillId="0" borderId="44" xfId="0" applyFont="1" applyBorder="1" applyAlignment="1" applyProtection="1">
      <alignment horizontal="center" vertical="top" wrapText="1"/>
      <protection hidden="1"/>
    </xf>
    <xf numFmtId="0" fontId="5" fillId="0" borderId="35" xfId="0" applyFont="1" applyBorder="1" applyAlignment="1" applyProtection="1">
      <alignment horizontal="left" vertical="top" wrapText="1"/>
      <protection hidden="1"/>
    </xf>
    <xf numFmtId="0" fontId="5" fillId="0" borderId="40" xfId="0" applyFont="1" applyBorder="1" applyAlignment="1" applyProtection="1">
      <alignment horizontal="left" vertical="top" wrapText="1"/>
      <protection hidden="1"/>
    </xf>
    <xf numFmtId="0" fontId="5" fillId="0" borderId="45" xfId="0" applyFont="1" applyBorder="1" applyAlignment="1" applyProtection="1">
      <alignment horizontal="left" vertical="top" wrapText="1"/>
      <protection hidden="1"/>
    </xf>
    <xf numFmtId="0" fontId="4" fillId="23" borderId="35" xfId="0" applyFont="1" applyFill="1"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Followed Hyperlink" xfId="40"/>
    <cellStyle name="Calculation" xfId="41"/>
    <cellStyle name="Check Cell" xfId="42"/>
    <cellStyle name="Comma" xfId="43"/>
    <cellStyle name="Comma [0]" xfId="44"/>
    <cellStyle name="Explanatory Text" xfId="45"/>
    <cellStyle name="Good" xfId="46"/>
    <cellStyle name="Heading 1" xfId="47"/>
    <cellStyle name="Heading 2" xfId="48"/>
    <cellStyle name="Heading 3" xfId="49"/>
    <cellStyle name="Heading 4" xfId="50"/>
    <cellStyle name="Hyperlink" xfId="51"/>
    <cellStyle name="Input" xfId="52"/>
    <cellStyle name="Linked Cell" xfId="53"/>
    <cellStyle name="Neutral" xfId="54"/>
    <cellStyle name="Note" xfId="55"/>
    <cellStyle name="Output" xfId="56"/>
    <cellStyle name="Percent" xfId="57"/>
    <cellStyle name="Title" xfId="58"/>
    <cellStyle name="Total" xfId="59"/>
    <cellStyle name="Currency" xfId="60"/>
    <cellStyle name="Currency [0]" xfId="61"/>
    <cellStyle name="Warning Text" xfId="62"/>
  </cellStyles>
  <dxfs count="18">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ont>
        <strike/>
      </font>
    </dxf>
    <dxf>
      <font>
        <strike/>
      </font>
    </dxf>
    <dxf>
      <font>
        <strike/>
      </font>
    </dxf>
    <dxf>
      <font>
        <b/>
        <i val="0"/>
      </font>
    </dxf>
    <dxf>
      <font>
        <strike/>
      </font>
    </dxf>
    <dxf>
      <fill>
        <patternFill patternType="lightTrellis">
          <bgColor indexed="9"/>
        </patternFill>
      </fill>
    </dxf>
    <dxf>
      <fill>
        <patternFill patternType="lightUp">
          <bgColor indexed="9"/>
        </patternFill>
      </fill>
    </dxf>
    <dxf>
      <fill>
        <patternFill patternType="lightUp">
          <bgColor indexed="9"/>
        </patternFill>
      </fill>
    </dxf>
    <dxf>
      <font>
        <strike/>
      </font>
    </dxf>
    <dxf>
      <font>
        <strike/>
      </font>
    </dxf>
    <dxf>
      <fill>
        <patternFill>
          <bgColor indexed="26"/>
        </patternFill>
      </fill>
    </dxf>
    <dxf>
      <fill>
        <patternFill>
          <bgColor indexed="26"/>
        </patternFill>
      </fill>
    </dxf>
    <dxf>
      <fill>
        <patternFill>
          <bgColor indexed="2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ojects\Em-260\20000%20PROJECTS\20864%20Aviation%20in%20EU%20ETS\D%20Design\Task%202%20-%20Baseline%20Verification\Technical%20Report\2008-03-10%20Draft%20report%20(after%20technical%20review\ets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Form ETS 7 Part A"/>
      <sheetName val="Internal Use Only"/>
      <sheetName val="Sheet1"/>
      <sheetName val="Part B Combustion (1)"/>
      <sheetName val="Part B Combustion (2)"/>
      <sheetName val="Part B Combustion (3)"/>
      <sheetName val="Part B Combustion (4)"/>
      <sheetName val="Part B Combustion (5)"/>
      <sheetName val="Part C Processes (1)"/>
      <sheetName val="Part C Processes (2)"/>
      <sheetName val="Part C Processes (3)"/>
      <sheetName val="Part C Processes (4)"/>
      <sheetName val="Part C Processes (5)"/>
      <sheetName val="Part D Supplementary"/>
      <sheetName val="Annex I"/>
      <sheetName val="Annex II"/>
      <sheetName val="Verifier Opinion Statement "/>
      <sheetName val="Verifier Annex 1"/>
      <sheetName val="Verifier Annex 2"/>
      <sheetName val="Verifier Annex 3"/>
      <sheetName val="ets7"/>
    </sheetNames>
    <definedNames>
      <definedName name="ShowProcSheet"/>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environment/climat/emission/index_en.htm" TargetMode="External" /><Relationship Id="rId3" Type="http://schemas.openxmlformats.org/officeDocument/2006/relationships/hyperlink" Target="http://ec.europa.eu/environment/climat/aviation_en.htm" TargetMode="External" /><Relationship Id="rId4" Type="http://schemas.openxmlformats.org/officeDocument/2006/relationships/hyperlink" Target="http://ec.europa.eu/environment/climat/emission/mrg_en.htm" TargetMode="External" /><Relationship Id="rId5" Type="http://schemas.openxmlformats.org/officeDocument/2006/relationships/hyperlink" Target="http://www.dehst.de/" TargetMode="External" /><Relationship Id="rId6" Type="http://schemas.openxmlformats.org/officeDocument/2006/relationships/hyperlink" Target="http://www.dehst.de/cln_090/nn_484538/EN/Aviation/Aviation__node.html?__nnn=true" TargetMode="External" /><Relationship Id="rId7" Type="http://schemas.openxmlformats.org/officeDocument/2006/relationships/hyperlink" Target="mailto:emissionshandel@uba.de" TargetMode="Externa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juergent.kork@flyingcircus-air.d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showGridLines="0" tabSelected="1" view="pageBreakPreview" zoomScaleSheetLayoutView="100" zoomScalePageLayoutView="0" workbookViewId="0" topLeftCell="A1">
      <selection activeCell="J26" sqref="J26"/>
    </sheetView>
  </sheetViews>
  <sheetFormatPr defaultColWidth="11.421875" defaultRowHeight="12.75"/>
  <cols>
    <col min="1" max="1" width="9.140625" style="16" customWidth="1"/>
    <col min="2" max="2" width="28.00390625" style="16" customWidth="1"/>
    <col min="3" max="3" width="11.7109375" style="16" customWidth="1"/>
    <col min="4" max="7" width="11.00390625" style="16" customWidth="1"/>
    <col min="8" max="9" width="9.140625" style="16" customWidth="1"/>
    <col min="10" max="10" width="35.57421875" style="215" customWidth="1"/>
    <col min="11" max="16384" width="9.140625" style="16" customWidth="1"/>
  </cols>
  <sheetData>
    <row r="1" ht="35.25" customHeight="1">
      <c r="B1" s="58" t="s">
        <v>45</v>
      </c>
    </row>
    <row r="2" ht="12.75">
      <c r="B2" s="59"/>
    </row>
    <row r="3" spans="2:10" ht="29.25" customHeight="1">
      <c r="B3" s="5" t="s">
        <v>34</v>
      </c>
      <c r="C3" s="5"/>
      <c r="D3" s="5"/>
      <c r="E3" s="5"/>
      <c r="F3" s="5"/>
      <c r="G3" s="5"/>
      <c r="H3" s="5"/>
      <c r="I3" s="5"/>
      <c r="J3" s="5"/>
    </row>
    <row r="4" spans="1:3" ht="12.75">
      <c r="A4" s="60">
        <v>0</v>
      </c>
      <c r="B4" s="245" t="s">
        <v>35</v>
      </c>
      <c r="C4" s="244"/>
    </row>
    <row r="5" spans="1:3" ht="12.75">
      <c r="A5" s="60">
        <v>1</v>
      </c>
      <c r="B5" s="245" t="s">
        <v>36</v>
      </c>
      <c r="C5" s="244"/>
    </row>
    <row r="6" spans="1:3" ht="12.75">
      <c r="A6" s="60">
        <v>2</v>
      </c>
      <c r="B6" s="245" t="s">
        <v>37</v>
      </c>
      <c r="C6" s="244"/>
    </row>
    <row r="7" spans="1:3" ht="12.75">
      <c r="A7" s="60">
        <v>3</v>
      </c>
      <c r="B7" s="245" t="s">
        <v>518</v>
      </c>
      <c r="C7" s="245"/>
    </row>
    <row r="8" spans="1:3" ht="12.75">
      <c r="A8" s="60">
        <v>4</v>
      </c>
      <c r="B8" s="245" t="s">
        <v>661</v>
      </c>
      <c r="C8" s="245"/>
    </row>
    <row r="9" spans="1:3" ht="12.75">
      <c r="A9" s="60">
        <v>5</v>
      </c>
      <c r="B9" s="245" t="s">
        <v>31</v>
      </c>
      <c r="C9" s="245"/>
    </row>
    <row r="10" spans="1:3" ht="12.75">
      <c r="A10" s="60">
        <v>6</v>
      </c>
      <c r="B10" s="245" t="s">
        <v>32</v>
      </c>
      <c r="C10" s="244"/>
    </row>
    <row r="11" spans="1:3" ht="12.75">
      <c r="A11" s="60">
        <v>7</v>
      </c>
      <c r="B11" s="245" t="s">
        <v>11</v>
      </c>
      <c r="C11" s="245"/>
    </row>
    <row r="12" spans="1:3" ht="12.75">
      <c r="A12" s="60">
        <v>8</v>
      </c>
      <c r="B12" s="243" t="s">
        <v>27</v>
      </c>
      <c r="C12" s="244"/>
    </row>
    <row r="13" spans="1:3" ht="12.75">
      <c r="A13" s="60">
        <v>9</v>
      </c>
      <c r="B13" s="245" t="s">
        <v>16</v>
      </c>
      <c r="C13" s="244"/>
    </row>
    <row r="14" spans="1:3" ht="12.75">
      <c r="A14" s="60">
        <v>10</v>
      </c>
      <c r="B14" s="245" t="s">
        <v>660</v>
      </c>
      <c r="C14" s="245"/>
    </row>
    <row r="15" ht="12.75">
      <c r="A15" s="60"/>
    </row>
    <row r="16" ht="12.75">
      <c r="A16" s="60"/>
    </row>
    <row r="17" spans="1:2" ht="13.5" thickBot="1">
      <c r="A17" s="60"/>
      <c r="B17" s="28" t="s">
        <v>627</v>
      </c>
    </row>
    <row r="18" spans="2:6" ht="12.75">
      <c r="B18" s="61" t="s">
        <v>624</v>
      </c>
      <c r="C18" s="62" t="str">
        <f>'Version documentation'!B4</f>
        <v>European Commission</v>
      </c>
      <c r="D18" s="70"/>
      <c r="E18" s="70"/>
      <c r="F18" s="63"/>
    </row>
    <row r="19" spans="2:6" ht="12.75">
      <c r="B19" s="64" t="s">
        <v>626</v>
      </c>
      <c r="C19" s="65">
        <f>'Version documentation'!B3</f>
        <v>39952</v>
      </c>
      <c r="D19" s="71"/>
      <c r="E19" s="71"/>
      <c r="F19" s="66"/>
    </row>
    <row r="20" spans="2:6" ht="12.75">
      <c r="B20" s="64" t="s">
        <v>625</v>
      </c>
      <c r="C20" s="67" t="str">
        <f>'Version documentation'!B5</f>
        <v>English</v>
      </c>
      <c r="D20" s="71"/>
      <c r="E20" s="71"/>
      <c r="F20" s="66"/>
    </row>
    <row r="21" spans="2:6" ht="13.5" thickBot="1">
      <c r="B21" s="214" t="s">
        <v>725</v>
      </c>
      <c r="C21" s="68" t="str">
        <f>'Version documentation'!C3</f>
        <v>MP TKM_COM_en_190509.xls</v>
      </c>
      <c r="D21" s="72"/>
      <c r="E21" s="72"/>
      <c r="F21" s="69"/>
    </row>
    <row r="24" ht="13.5" thickBot="1">
      <c r="B24" s="28" t="s">
        <v>628</v>
      </c>
    </row>
    <row r="25" spans="2:7" ht="12.75">
      <c r="B25" s="16" t="s">
        <v>629</v>
      </c>
      <c r="D25" s="220" t="s">
        <v>819</v>
      </c>
      <c r="E25" s="208"/>
      <c r="F25" s="208"/>
      <c r="G25" s="209"/>
    </row>
    <row r="26" spans="2:7" ht="12.75">
      <c r="B26" s="16" t="s">
        <v>630</v>
      </c>
      <c r="D26" s="221" t="str">
        <f>IF(ISBLANK('Identification and description'!H9),"",'Identification and description'!H9)</f>
        <v>&lt; Commission list has not yet been published &gt;</v>
      </c>
      <c r="E26" s="210"/>
      <c r="F26" s="210"/>
      <c r="G26" s="211"/>
    </row>
    <row r="27" spans="2:7" ht="13.5" thickBot="1">
      <c r="B27" s="16" t="s">
        <v>642</v>
      </c>
      <c r="D27" s="222" t="str">
        <f>IF(ISBLANK('Identification and description'!H13),"",'Identification and description'!H13)</f>
        <v>New monitoring plan</v>
      </c>
      <c r="E27" s="212"/>
      <c r="F27" s="212"/>
      <c r="G27" s="213"/>
    </row>
    <row r="29" spans="2:8" ht="12.75">
      <c r="B29" s="246" t="s">
        <v>803</v>
      </c>
      <c r="C29" s="247"/>
      <c r="D29" s="247"/>
      <c r="E29" s="247"/>
      <c r="F29" s="247"/>
      <c r="G29" s="247"/>
      <c r="H29" s="247"/>
    </row>
    <row r="30" spans="2:8" ht="12.75">
      <c r="B30" s="247"/>
      <c r="C30" s="247"/>
      <c r="D30" s="247"/>
      <c r="E30" s="247"/>
      <c r="F30" s="247"/>
      <c r="G30" s="247"/>
      <c r="H30" s="247"/>
    </row>
    <row r="36" ht="12.75">
      <c r="B36" s="182"/>
    </row>
    <row r="37" ht="12.75">
      <c r="B37" s="182"/>
    </row>
    <row r="38" spans="2:7" ht="13.5" thickBot="1">
      <c r="B38" s="181"/>
      <c r="D38" s="73"/>
      <c r="E38" s="73"/>
      <c r="F38" s="73"/>
      <c r="G38" s="73"/>
    </row>
    <row r="39" spans="2:7" ht="12.75">
      <c r="B39" s="74" t="s">
        <v>804</v>
      </c>
      <c r="D39" s="248" t="s">
        <v>805</v>
      </c>
      <c r="E39" s="248"/>
      <c r="F39" s="248"/>
      <c r="G39" s="248"/>
    </row>
    <row r="40" spans="4:7" ht="12.75">
      <c r="D40" s="249"/>
      <c r="E40" s="249"/>
      <c r="F40" s="249"/>
      <c r="G40" s="249"/>
    </row>
  </sheetData>
  <sheetProtection/>
  <mergeCells count="13">
    <mergeCell ref="B4:C4"/>
    <mergeCell ref="B5:C5"/>
    <mergeCell ref="B6:C6"/>
    <mergeCell ref="B7:C7"/>
    <mergeCell ref="B8:C8"/>
    <mergeCell ref="B9:C9"/>
    <mergeCell ref="B10:C10"/>
    <mergeCell ref="B11:C11"/>
    <mergeCell ref="B12:C12"/>
    <mergeCell ref="B13:C13"/>
    <mergeCell ref="B29:H30"/>
    <mergeCell ref="D39:G40"/>
    <mergeCell ref="B14:C14"/>
  </mergeCells>
  <hyperlinks>
    <hyperlink ref="B4" location="'Guidelines and conditions'!A1" display="Guidelines and conditions"/>
    <hyperlink ref="B5" location="'List of MP versions'!A1" display="List of Monitoring Plan versions"/>
    <hyperlink ref="B6" location="'Identification and description'!H6" display="Identification of the aircraft operator"/>
    <hyperlink ref="B7" location="'Identification and description'!H145" display="Contact details"/>
    <hyperlink ref="B8" location="'Emission sources'!F8" display="Emission sources"/>
    <hyperlink ref="B10" location="'Tonne-kilometres'!C34" display="Payload"/>
    <hyperlink ref="B11" location="Management!C10" display="Management"/>
    <hyperlink ref="B9" location="'Tonne-kilometres'!C7" display="Distance"/>
    <hyperlink ref="B12" location="Management!A43" display="List of definitions and abreviations used"/>
    <hyperlink ref="B13" location="Management!A54" display="Additional information"/>
    <hyperlink ref="B14" location="Management!A54" display="Additional information"/>
    <hyperlink ref="B7:C7" location="'Identification and description'!A1" display="Contact details"/>
    <hyperlink ref="B14:C14" location="'MS specific content'!A1" display="Member State specific further information"/>
    <hyperlink ref="B9:C9" location="'Tonne-kilometres'!A1" display="Distance"/>
    <hyperlink ref="B8:C8" location="'Emission sources'!A1" display="Emission sources and fleet characteristics"/>
    <hyperlink ref="B11:C11" location="Management!A1" display="Management"/>
  </hyperlinks>
  <printOptions/>
  <pageMargins left="0.7874015748031497" right="0.7874015748031497" top="0.7874015748031497" bottom="0.7874015748031497" header="0.3937007874015748" footer="0.3937007874015748"/>
  <pageSetup fitToHeight="1" fitToWidth="1" horizontalDpi="600" verticalDpi="600" orientation="portrait" paperSize="9" scale="78" r:id="rId1"/>
  <headerFooter alignWithMargins="0">
    <oddFooter>&amp;L&amp;F&amp;C&amp;A&amp;R&amp;P / &amp;N</oddFooter>
  </headerFooter>
</worksheet>
</file>

<file path=xl/worksheets/sheet10.xml><?xml version="1.0" encoding="utf-8"?>
<worksheet xmlns="http://schemas.openxmlformats.org/spreadsheetml/2006/main" xmlns:r="http://schemas.openxmlformats.org/officeDocument/2006/relationships">
  <sheetPr>
    <tabColor indexed="57"/>
    <pageSetUpPr fitToPage="1"/>
  </sheetPr>
  <dimension ref="A1:F76"/>
  <sheetViews>
    <sheetView zoomScalePageLayoutView="0" workbookViewId="0" topLeftCell="A1">
      <selection activeCell="C13" sqref="C13:C22"/>
    </sheetView>
  </sheetViews>
  <sheetFormatPr defaultColWidth="11.421875" defaultRowHeight="12.75"/>
  <cols>
    <col min="1" max="1" width="17.140625" style="0" customWidth="1"/>
    <col min="2" max="2" width="34.7109375" style="0" customWidth="1"/>
    <col min="3" max="3" width="15.140625" style="0" customWidth="1"/>
    <col min="4" max="16384" width="9.140625" style="0" customWidth="1"/>
  </cols>
  <sheetData>
    <row r="1" spans="1:6" ht="13.5" thickBot="1">
      <c r="A1" s="28" t="s">
        <v>537</v>
      </c>
      <c r="B1" s="16"/>
      <c r="C1" s="16"/>
      <c r="D1" s="16"/>
      <c r="E1" s="16"/>
      <c r="F1" s="16"/>
    </row>
    <row r="2" spans="1:3" ht="13.5" thickBot="1">
      <c r="A2" s="56" t="s">
        <v>538</v>
      </c>
      <c r="B2" s="57" t="s">
        <v>545</v>
      </c>
      <c r="C2" s="16"/>
    </row>
    <row r="3" spans="1:6" ht="13.5" thickBot="1">
      <c r="A3" s="54" t="s">
        <v>536</v>
      </c>
      <c r="B3" s="55">
        <v>39952</v>
      </c>
      <c r="C3" s="29" t="str">
        <f>IF(ISNUMBER(MATCH(B3,A14:A22,0)),VLOOKUP(B3,A14:B22,2,FALSE),"---")</f>
        <v>MP TKM_COM_en_190509.xls</v>
      </c>
      <c r="D3" s="30"/>
      <c r="E3" s="31"/>
      <c r="F3" s="16"/>
    </row>
    <row r="4" spans="1:2" ht="12.75">
      <c r="A4" s="49" t="s">
        <v>549</v>
      </c>
      <c r="B4" s="50" t="s">
        <v>550</v>
      </c>
    </row>
    <row r="5" spans="1:2" ht="13.5" thickBot="1">
      <c r="A5" s="51" t="s">
        <v>540</v>
      </c>
      <c r="B5" s="52" t="s">
        <v>565</v>
      </c>
    </row>
    <row r="6" spans="1:2" ht="12.75">
      <c r="A6" s="16"/>
      <c r="B6" s="16"/>
    </row>
    <row r="7" spans="1:4" ht="12.75">
      <c r="A7" s="33" t="s">
        <v>539</v>
      </c>
      <c r="B7" s="16"/>
      <c r="C7" s="16"/>
      <c r="D7" s="16"/>
    </row>
    <row r="8" spans="1:3" ht="12.75">
      <c r="A8" s="53" t="s">
        <v>545</v>
      </c>
      <c r="B8" s="53"/>
      <c r="C8" s="32" t="s">
        <v>541</v>
      </c>
    </row>
    <row r="9" spans="1:3" ht="12.75">
      <c r="A9" s="53" t="s">
        <v>546</v>
      </c>
      <c r="B9" s="53"/>
      <c r="C9" s="32" t="s">
        <v>542</v>
      </c>
    </row>
    <row r="10" spans="1:3" ht="12.75">
      <c r="A10" s="53" t="s">
        <v>547</v>
      </c>
      <c r="B10" s="53"/>
      <c r="C10" s="32" t="s">
        <v>543</v>
      </c>
    </row>
    <row r="11" spans="1:3" ht="12.75">
      <c r="A11" s="53" t="s">
        <v>548</v>
      </c>
      <c r="B11" s="53"/>
      <c r="C11" s="32" t="s">
        <v>544</v>
      </c>
    </row>
    <row r="12" spans="1:4" ht="12.75">
      <c r="A12" s="34"/>
      <c r="B12" s="16"/>
      <c r="C12" s="16"/>
      <c r="D12" s="16"/>
    </row>
    <row r="13" spans="1:4" ht="12.75">
      <c r="A13" s="28" t="s">
        <v>662</v>
      </c>
      <c r="B13" s="28" t="s">
        <v>595</v>
      </c>
      <c r="C13" s="28" t="s">
        <v>141</v>
      </c>
      <c r="D13" s="16"/>
    </row>
    <row r="14" spans="1:4" ht="12.75">
      <c r="A14" s="45">
        <v>39941</v>
      </c>
      <c r="B14" s="39" t="str">
        <f aca="true" t="shared" si="0" ref="B14:B22">IF(ISBLANK($A14),"---",VLOOKUP($B$2,$A$8:$C$11,3,0)&amp;"_"&amp;VLOOKUP($B$4,$A$25:$B$52,2,0)&amp;"_"&amp;VLOOKUP($B$5,$A$55:$B$76,2,0)&amp;"_"&amp;TEXT(DAY($A14),"0#")&amp;TEXT(MONTH($A14),"0#")&amp;TEXT(YEAR($A14)-2000,"0#")&amp;".xls")</f>
        <v>MP TKM_COM_en_080509.xls</v>
      </c>
      <c r="C14" s="39"/>
      <c r="D14" s="40"/>
    </row>
    <row r="15" spans="1:4" ht="12.75">
      <c r="A15" s="48">
        <v>39944</v>
      </c>
      <c r="B15" s="41" t="str">
        <f t="shared" si="0"/>
        <v>MP TKM_COM_en_110509.xls</v>
      </c>
      <c r="C15" s="41" t="s">
        <v>142</v>
      </c>
      <c r="D15" s="42"/>
    </row>
    <row r="16" spans="1:4" ht="12.75">
      <c r="A16" s="48">
        <v>39952</v>
      </c>
      <c r="B16" s="41" t="str">
        <f t="shared" si="0"/>
        <v>MP TKM_COM_en_190509.xls</v>
      </c>
      <c r="C16" s="41" t="s">
        <v>143</v>
      </c>
      <c r="D16" s="42"/>
    </row>
    <row r="17" spans="1:4" ht="12.75">
      <c r="A17" s="46"/>
      <c r="B17" s="41" t="str">
        <f t="shared" si="0"/>
        <v>---</v>
      </c>
      <c r="C17" s="41"/>
      <c r="D17" s="42"/>
    </row>
    <row r="18" spans="1:4" ht="12.75">
      <c r="A18" s="48"/>
      <c r="B18" s="41" t="str">
        <f t="shared" si="0"/>
        <v>---</v>
      </c>
      <c r="C18" s="41"/>
      <c r="D18" s="42"/>
    </row>
    <row r="19" spans="1:4" ht="12.75">
      <c r="A19" s="46"/>
      <c r="B19" s="41" t="str">
        <f t="shared" si="0"/>
        <v>---</v>
      </c>
      <c r="C19" s="41"/>
      <c r="D19" s="42"/>
    </row>
    <row r="20" spans="1:4" ht="12.75">
      <c r="A20" s="46"/>
      <c r="B20" s="41" t="str">
        <f t="shared" si="0"/>
        <v>---</v>
      </c>
      <c r="C20" s="41"/>
      <c r="D20" s="42"/>
    </row>
    <row r="21" spans="1:4" ht="12.75">
      <c r="A21" s="46"/>
      <c r="B21" s="41" t="str">
        <f t="shared" si="0"/>
        <v>---</v>
      </c>
      <c r="C21" s="41"/>
      <c r="D21" s="42"/>
    </row>
    <row r="22" spans="1:4" ht="12.75">
      <c r="A22" s="47"/>
      <c r="B22" s="43" t="str">
        <f t="shared" si="0"/>
        <v>---</v>
      </c>
      <c r="C22" s="43"/>
      <c r="D22" s="44"/>
    </row>
    <row r="24" ht="12.75">
      <c r="A24" s="35" t="s">
        <v>549</v>
      </c>
    </row>
    <row r="25" spans="1:2" ht="12.75">
      <c r="A25" s="36" t="s">
        <v>550</v>
      </c>
      <c r="B25" s="36" t="s">
        <v>596</v>
      </c>
    </row>
    <row r="26" spans="1:2" ht="12.75">
      <c r="A26" s="36" t="s">
        <v>73</v>
      </c>
      <c r="B26" s="36" t="s">
        <v>597</v>
      </c>
    </row>
    <row r="27" spans="1:2" ht="12.75">
      <c r="A27" s="36" t="s">
        <v>75</v>
      </c>
      <c r="B27" s="36" t="s">
        <v>598</v>
      </c>
    </row>
    <row r="28" spans="1:2" ht="12.75">
      <c r="A28" s="36" t="s">
        <v>78</v>
      </c>
      <c r="B28" s="36" t="s">
        <v>599</v>
      </c>
    </row>
    <row r="29" spans="1:2" ht="12.75">
      <c r="A29" s="36" t="s">
        <v>80</v>
      </c>
      <c r="B29" s="36" t="s">
        <v>600</v>
      </c>
    </row>
    <row r="30" spans="1:2" ht="12.75">
      <c r="A30" s="36" t="s">
        <v>83</v>
      </c>
      <c r="B30" s="36" t="s">
        <v>601</v>
      </c>
    </row>
    <row r="31" spans="1:2" ht="12.75">
      <c r="A31" s="36" t="s">
        <v>86</v>
      </c>
      <c r="B31" s="36" t="s">
        <v>602</v>
      </c>
    </row>
    <row r="32" spans="1:2" ht="12.75">
      <c r="A32" s="36" t="s">
        <v>89</v>
      </c>
      <c r="B32" s="36" t="s">
        <v>603</v>
      </c>
    </row>
    <row r="33" spans="1:2" ht="12.75">
      <c r="A33" s="36" t="s">
        <v>91</v>
      </c>
      <c r="B33" s="36" t="s">
        <v>604</v>
      </c>
    </row>
    <row r="34" spans="1:2" ht="12.75">
      <c r="A34" s="36" t="s">
        <v>93</v>
      </c>
      <c r="B34" s="36" t="s">
        <v>605</v>
      </c>
    </row>
    <row r="35" spans="1:2" ht="12.75">
      <c r="A35" s="36" t="s">
        <v>96</v>
      </c>
      <c r="B35" s="36" t="s">
        <v>606</v>
      </c>
    </row>
    <row r="36" spans="1:2" ht="12.75">
      <c r="A36" s="36" t="s">
        <v>98</v>
      </c>
      <c r="B36" s="36" t="s">
        <v>607</v>
      </c>
    </row>
    <row r="37" spans="1:2" ht="12.75">
      <c r="A37" s="36" t="s">
        <v>101</v>
      </c>
      <c r="B37" s="36" t="s">
        <v>608</v>
      </c>
    </row>
    <row r="38" spans="1:2" ht="12.75">
      <c r="A38" s="36" t="s">
        <v>104</v>
      </c>
      <c r="B38" s="36" t="s">
        <v>609</v>
      </c>
    </row>
    <row r="39" spans="1:2" ht="12.75">
      <c r="A39" s="36" t="s">
        <v>106</v>
      </c>
      <c r="B39" s="36" t="s">
        <v>610</v>
      </c>
    </row>
    <row r="40" spans="1:2" ht="12.75">
      <c r="A40" s="36" t="s">
        <v>108</v>
      </c>
      <c r="B40" s="36" t="s">
        <v>611</v>
      </c>
    </row>
    <row r="41" spans="1:2" ht="12.75">
      <c r="A41" s="36" t="s">
        <v>110</v>
      </c>
      <c r="B41" s="36" t="s">
        <v>612</v>
      </c>
    </row>
    <row r="42" spans="1:2" ht="12.75">
      <c r="A42" s="36" t="s">
        <v>112</v>
      </c>
      <c r="B42" s="36" t="s">
        <v>613</v>
      </c>
    </row>
    <row r="43" spans="1:2" ht="12.75">
      <c r="A43" s="36" t="s">
        <v>114</v>
      </c>
      <c r="B43" s="36" t="s">
        <v>614</v>
      </c>
    </row>
    <row r="44" spans="1:2" ht="12.75">
      <c r="A44" s="36" t="s">
        <v>117</v>
      </c>
      <c r="B44" s="36" t="s">
        <v>615</v>
      </c>
    </row>
    <row r="45" spans="1:2" ht="12.75">
      <c r="A45" s="36" t="s">
        <v>120</v>
      </c>
      <c r="B45" s="36" t="s">
        <v>616</v>
      </c>
    </row>
    <row r="46" spans="1:2" ht="12.75">
      <c r="A46" s="36" t="s">
        <v>123</v>
      </c>
      <c r="B46" s="36" t="s">
        <v>617</v>
      </c>
    </row>
    <row r="47" spans="1:2" ht="12.75">
      <c r="A47" s="36" t="s">
        <v>126</v>
      </c>
      <c r="B47" s="36" t="s">
        <v>618</v>
      </c>
    </row>
    <row r="48" spans="1:2" ht="12.75">
      <c r="A48" s="36" t="s">
        <v>129</v>
      </c>
      <c r="B48" s="36" t="s">
        <v>619</v>
      </c>
    </row>
    <row r="49" spans="1:2" ht="12.75">
      <c r="A49" s="36" t="s">
        <v>131</v>
      </c>
      <c r="B49" s="36" t="s">
        <v>620</v>
      </c>
    </row>
    <row r="50" spans="1:2" ht="12.75">
      <c r="A50" s="36" t="s">
        <v>134</v>
      </c>
      <c r="B50" s="36" t="s">
        <v>621</v>
      </c>
    </row>
    <row r="51" spans="1:2" ht="12.75">
      <c r="A51" s="36" t="s">
        <v>136</v>
      </c>
      <c r="B51" s="36" t="s">
        <v>622</v>
      </c>
    </row>
    <row r="52" spans="1:2" ht="12.75">
      <c r="A52" s="36" t="s">
        <v>151</v>
      </c>
      <c r="B52" s="36" t="s">
        <v>623</v>
      </c>
    </row>
    <row r="54" ht="12.75">
      <c r="A54" s="38" t="s">
        <v>663</v>
      </c>
    </row>
    <row r="55" spans="1:2" ht="12.75">
      <c r="A55" s="37" t="s">
        <v>551</v>
      </c>
      <c r="B55" s="37" t="s">
        <v>552</v>
      </c>
    </row>
    <row r="56" spans="1:2" ht="12.75">
      <c r="A56" s="37" t="s">
        <v>553</v>
      </c>
      <c r="B56" s="37" t="s">
        <v>554</v>
      </c>
    </row>
    <row r="57" spans="1:2" ht="12.75">
      <c r="A57" s="37" t="s">
        <v>555</v>
      </c>
      <c r="B57" s="37" t="s">
        <v>556</v>
      </c>
    </row>
    <row r="58" spans="1:2" ht="12.75">
      <c r="A58" s="37" t="s">
        <v>557</v>
      </c>
      <c r="B58" s="37" t="s">
        <v>558</v>
      </c>
    </row>
    <row r="59" spans="1:2" ht="12.75">
      <c r="A59" s="37" t="s">
        <v>559</v>
      </c>
      <c r="B59" s="37" t="s">
        <v>560</v>
      </c>
    </row>
    <row r="60" spans="1:2" ht="12.75">
      <c r="A60" s="37" t="s">
        <v>561</v>
      </c>
      <c r="B60" s="37" t="s">
        <v>562</v>
      </c>
    </row>
    <row r="61" spans="1:2" ht="12.75">
      <c r="A61" s="37" t="s">
        <v>563</v>
      </c>
      <c r="B61" s="37" t="s">
        <v>564</v>
      </c>
    </row>
    <row r="62" spans="1:2" ht="12.75">
      <c r="A62" s="37" t="s">
        <v>565</v>
      </c>
      <c r="B62" s="37" t="s">
        <v>566</v>
      </c>
    </row>
    <row r="63" spans="1:2" ht="12.75">
      <c r="A63" s="37" t="s">
        <v>567</v>
      </c>
      <c r="B63" s="37" t="s">
        <v>568</v>
      </c>
    </row>
    <row r="64" spans="1:2" ht="12.75">
      <c r="A64" s="37" t="s">
        <v>569</v>
      </c>
      <c r="B64" s="37" t="s">
        <v>570</v>
      </c>
    </row>
    <row r="65" spans="1:2" ht="12.75">
      <c r="A65" s="37" t="s">
        <v>571</v>
      </c>
      <c r="B65" s="37" t="s">
        <v>572</v>
      </c>
    </row>
    <row r="66" spans="1:2" ht="12.75">
      <c r="A66" s="37" t="s">
        <v>573</v>
      </c>
      <c r="B66" s="37" t="s">
        <v>574</v>
      </c>
    </row>
    <row r="67" spans="1:2" ht="12.75">
      <c r="A67" s="37" t="s">
        <v>575</v>
      </c>
      <c r="B67" s="37" t="s">
        <v>576</v>
      </c>
    </row>
    <row r="68" spans="1:2" ht="12.75">
      <c r="A68" s="37" t="s">
        <v>577</v>
      </c>
      <c r="B68" s="37" t="s">
        <v>578</v>
      </c>
    </row>
    <row r="69" spans="1:2" ht="12.75">
      <c r="A69" s="37" t="s">
        <v>579</v>
      </c>
      <c r="B69" s="37" t="s">
        <v>580</v>
      </c>
    </row>
    <row r="70" spans="1:2" ht="12.75">
      <c r="A70" s="37" t="s">
        <v>581</v>
      </c>
      <c r="B70" s="37" t="s">
        <v>582</v>
      </c>
    </row>
    <row r="71" spans="1:2" ht="12.75">
      <c r="A71" s="37" t="s">
        <v>583</v>
      </c>
      <c r="B71" s="37" t="s">
        <v>584</v>
      </c>
    </row>
    <row r="72" spans="1:2" ht="12.75">
      <c r="A72" s="37" t="s">
        <v>585</v>
      </c>
      <c r="B72" s="37" t="s">
        <v>586</v>
      </c>
    </row>
    <row r="73" spans="1:2" ht="12.75">
      <c r="A73" s="37" t="s">
        <v>587</v>
      </c>
      <c r="B73" s="37" t="s">
        <v>588</v>
      </c>
    </row>
    <row r="74" spans="1:2" ht="12.75">
      <c r="A74" s="37" t="s">
        <v>589</v>
      </c>
      <c r="B74" s="37" t="s">
        <v>590</v>
      </c>
    </row>
    <row r="75" spans="1:2" ht="12.75">
      <c r="A75" s="37" t="s">
        <v>591</v>
      </c>
      <c r="B75" s="37" t="s">
        <v>592</v>
      </c>
    </row>
    <row r="76" spans="1:2" ht="12.75">
      <c r="A76" s="37" t="s">
        <v>593</v>
      </c>
      <c r="B76" s="37" t="s">
        <v>594</v>
      </c>
    </row>
  </sheetData>
  <sheetProtection sheet="1" objects="1" scenarios="1"/>
  <dataValidations count="4">
    <dataValidation type="list" allowBlank="1" showInputMessage="1" showErrorMessage="1" sqref="B2">
      <formula1>$A$8:$A$11</formula1>
    </dataValidation>
    <dataValidation type="list" allowBlank="1" showInputMessage="1" showErrorMessage="1" sqref="B4">
      <formula1>$A$25:$A$52</formula1>
    </dataValidation>
    <dataValidation type="list" allowBlank="1" showInputMessage="1" showErrorMessage="1" sqref="B5">
      <formula1>$A$55:$A$76</formula1>
    </dataValidation>
    <dataValidation type="list" allowBlank="1" showInputMessage="1" showErrorMessage="1" sqref="B3">
      <formula1>$A$14:$A$22</formula1>
    </dataValidation>
  </dataValidations>
  <printOptions/>
  <pageMargins left="0.75" right="0.75" top="1" bottom="1" header="0.5" footer="0.5"/>
  <pageSetup fitToHeight="1" fitToWidth="1" horizontalDpi="600" verticalDpi="600" orientation="portrait" paperSize="9" scale="74" r:id="rId1"/>
  <headerFooter alignWithMargins="0">
    <oddFooter>&amp;L&amp;F&amp;C&amp;A&amp;R&amp;P / &amp;N</oddFooter>
  </headerFooter>
</worksheet>
</file>

<file path=xl/worksheets/sheet2.xml><?xml version="1.0" encoding="utf-8"?>
<worksheet xmlns="http://schemas.openxmlformats.org/spreadsheetml/2006/main" xmlns:r="http://schemas.openxmlformats.org/officeDocument/2006/relationships">
  <dimension ref="A2:L72"/>
  <sheetViews>
    <sheetView showGridLines="0" view="pageBreakPreview" zoomScaleSheetLayoutView="100" zoomScalePageLayoutView="0" workbookViewId="0" topLeftCell="A1">
      <selection activeCell="B52" sqref="B52:L52"/>
    </sheetView>
  </sheetViews>
  <sheetFormatPr defaultColWidth="11.421875" defaultRowHeight="12.75"/>
  <cols>
    <col min="1" max="1" width="5.421875" style="142" customWidth="1"/>
    <col min="2" max="2" width="7.28125" style="6" customWidth="1"/>
    <col min="3" max="11" width="11.7109375" style="6" customWidth="1"/>
    <col min="12" max="12" width="11.7109375" style="128" customWidth="1"/>
    <col min="13" max="16384" width="9.140625" style="6" customWidth="1"/>
  </cols>
  <sheetData>
    <row r="2" spans="2:10" ht="18">
      <c r="B2" s="239" t="s">
        <v>38</v>
      </c>
      <c r="C2" s="239"/>
      <c r="D2" s="239"/>
      <c r="E2" s="239"/>
      <c r="F2" s="239"/>
      <c r="G2" s="239"/>
      <c r="H2" s="239"/>
      <c r="I2" s="239"/>
      <c r="J2" s="239"/>
    </row>
    <row r="3" spans="2:12" ht="12.75">
      <c r="B3" s="241"/>
      <c r="C3" s="241"/>
      <c r="D3" s="241"/>
      <c r="E3" s="241"/>
      <c r="F3" s="241"/>
      <c r="G3" s="241"/>
      <c r="H3" s="241"/>
      <c r="I3" s="241"/>
      <c r="J3" s="241"/>
      <c r="K3" s="241"/>
      <c r="L3" s="241"/>
    </row>
    <row r="4" spans="1:12" ht="42" customHeight="1">
      <c r="A4" s="142">
        <v>1</v>
      </c>
      <c r="B4" s="241" t="s">
        <v>726</v>
      </c>
      <c r="C4" s="241"/>
      <c r="D4" s="241"/>
      <c r="E4" s="241"/>
      <c r="F4" s="241"/>
      <c r="G4" s="241"/>
      <c r="H4" s="241"/>
      <c r="I4" s="241"/>
      <c r="J4" s="241"/>
      <c r="K4" s="241"/>
      <c r="L4" s="241"/>
    </row>
    <row r="5" spans="1:12" ht="28.5" customHeight="1">
      <c r="A5" s="142">
        <v>2</v>
      </c>
      <c r="B5" s="241" t="s">
        <v>295</v>
      </c>
      <c r="C5" s="241"/>
      <c r="D5" s="241"/>
      <c r="E5" s="241"/>
      <c r="F5" s="241"/>
      <c r="G5" s="241"/>
      <c r="H5" s="241"/>
      <c r="I5" s="241"/>
      <c r="J5" s="241"/>
      <c r="K5" s="241"/>
      <c r="L5" s="241"/>
    </row>
    <row r="6" spans="2:12" ht="42" customHeight="1">
      <c r="B6" s="241" t="s">
        <v>664</v>
      </c>
      <c r="C6" s="241"/>
      <c r="D6" s="241"/>
      <c r="E6" s="241"/>
      <c r="F6" s="241"/>
      <c r="G6" s="241"/>
      <c r="H6" s="241"/>
      <c r="I6" s="241"/>
      <c r="J6" s="241"/>
      <c r="K6" s="241"/>
      <c r="L6" s="241"/>
    </row>
    <row r="7" spans="2:12" ht="65.25" customHeight="1">
      <c r="B7" s="240" t="s">
        <v>665</v>
      </c>
      <c r="C7" s="240"/>
      <c r="D7" s="240"/>
      <c r="E7" s="240"/>
      <c r="F7" s="240"/>
      <c r="G7" s="240"/>
      <c r="H7" s="240"/>
      <c r="I7" s="240"/>
      <c r="J7" s="240"/>
      <c r="K7" s="240"/>
      <c r="L7" s="240"/>
    </row>
    <row r="8" spans="1:12" ht="29.25" customHeight="1">
      <c r="A8" s="142">
        <v>3</v>
      </c>
      <c r="B8" s="241" t="s">
        <v>666</v>
      </c>
      <c r="C8" s="241"/>
      <c r="D8" s="241"/>
      <c r="E8" s="241"/>
      <c r="F8" s="241"/>
      <c r="G8" s="241"/>
      <c r="H8" s="241"/>
      <c r="I8" s="241"/>
      <c r="J8" s="241"/>
      <c r="K8" s="241"/>
      <c r="L8" s="241"/>
    </row>
    <row r="9" spans="2:12" ht="12.75">
      <c r="B9" s="140"/>
      <c r="C9" s="140"/>
      <c r="D9" s="140"/>
      <c r="E9" s="140"/>
      <c r="F9" s="140"/>
      <c r="G9" s="140"/>
      <c r="H9" s="140"/>
      <c r="I9" s="140"/>
      <c r="J9" s="140"/>
      <c r="K9" s="140"/>
      <c r="L9" s="127"/>
    </row>
    <row r="10" spans="1:12" s="138" customFormat="1" ht="15.75">
      <c r="A10" s="142"/>
      <c r="B10" s="242" t="s">
        <v>667</v>
      </c>
      <c r="C10" s="242"/>
      <c r="D10" s="242"/>
      <c r="E10" s="242"/>
      <c r="F10" s="242"/>
      <c r="G10" s="242"/>
      <c r="H10" s="242"/>
      <c r="I10" s="242"/>
      <c r="J10" s="242"/>
      <c r="K10" s="242"/>
      <c r="L10" s="242"/>
    </row>
    <row r="11" spans="2:12" ht="42.75" customHeight="1">
      <c r="B11" s="139" t="s">
        <v>671</v>
      </c>
      <c r="C11" s="237" t="s">
        <v>670</v>
      </c>
      <c r="D11" s="241"/>
      <c r="E11" s="241"/>
      <c r="F11" s="241"/>
      <c r="G11" s="241"/>
      <c r="H11" s="241"/>
      <c r="I11" s="241"/>
      <c r="J11" s="241"/>
      <c r="K11" s="241"/>
      <c r="L11" s="241"/>
    </row>
    <row r="12" spans="2:12" ht="29.25" customHeight="1">
      <c r="B12" s="139" t="s">
        <v>672</v>
      </c>
      <c r="C12" s="241" t="s">
        <v>668</v>
      </c>
      <c r="D12" s="241"/>
      <c r="E12" s="241"/>
      <c r="F12" s="241"/>
      <c r="G12" s="241"/>
      <c r="H12" s="241"/>
      <c r="I12" s="241"/>
      <c r="J12" s="241"/>
      <c r="K12" s="241"/>
      <c r="L12" s="241"/>
    </row>
    <row r="13" spans="2:12" ht="30.75" customHeight="1">
      <c r="B13" s="139" t="s">
        <v>673</v>
      </c>
      <c r="C13" s="241" t="s">
        <v>144</v>
      </c>
      <c r="D13" s="241"/>
      <c r="E13" s="241"/>
      <c r="F13" s="241"/>
      <c r="G13" s="241"/>
      <c r="H13" s="241"/>
      <c r="I13" s="241"/>
      <c r="J13" s="241"/>
      <c r="K13" s="241"/>
      <c r="L13" s="241"/>
    </row>
    <row r="14" spans="2:12" ht="29.25" customHeight="1">
      <c r="B14" s="139" t="s">
        <v>674</v>
      </c>
      <c r="C14" s="241" t="s">
        <v>669</v>
      </c>
      <c r="D14" s="241"/>
      <c r="E14" s="241"/>
      <c r="F14" s="241"/>
      <c r="G14" s="241"/>
      <c r="H14" s="241"/>
      <c r="I14" s="241"/>
      <c r="J14" s="241"/>
      <c r="K14" s="241"/>
      <c r="L14" s="241"/>
    </row>
    <row r="15" spans="2:12" ht="12.75">
      <c r="B15" s="241"/>
      <c r="C15" s="241"/>
      <c r="D15" s="241"/>
      <c r="E15" s="241"/>
      <c r="F15" s="241"/>
      <c r="G15" s="241"/>
      <c r="H15" s="241"/>
      <c r="I15" s="241"/>
      <c r="J15" s="241"/>
      <c r="K15" s="241"/>
      <c r="L15" s="241"/>
    </row>
    <row r="16" spans="1:12" ht="15" customHeight="1">
      <c r="A16" s="142">
        <v>4</v>
      </c>
      <c r="B16" s="238" t="s">
        <v>727</v>
      </c>
      <c r="C16" s="238"/>
      <c r="D16" s="238"/>
      <c r="E16" s="238"/>
      <c r="F16" s="238"/>
      <c r="G16" s="238"/>
      <c r="H16" s="238"/>
      <c r="I16" s="238"/>
      <c r="J16" s="238"/>
      <c r="K16" s="238"/>
      <c r="L16" s="238"/>
    </row>
    <row r="17" spans="2:12" ht="12.75">
      <c r="B17" s="141"/>
      <c r="C17" s="141"/>
      <c r="D17" s="141"/>
      <c r="E17" s="141"/>
      <c r="F17" s="141"/>
      <c r="G17" s="141"/>
      <c r="H17" s="141"/>
      <c r="I17" s="141"/>
      <c r="J17" s="141"/>
      <c r="K17" s="141"/>
      <c r="L17" s="136"/>
    </row>
    <row r="18" spans="2:12" ht="15" customHeight="1">
      <c r="B18" s="141"/>
      <c r="C18" s="141"/>
      <c r="D18" s="141"/>
      <c r="E18" s="252" t="s">
        <v>828</v>
      </c>
      <c r="F18" s="253"/>
      <c r="G18" s="253"/>
      <c r="H18" s="253"/>
      <c r="I18" s="254"/>
      <c r="J18" s="141"/>
      <c r="K18" s="141"/>
      <c r="L18" s="136"/>
    </row>
    <row r="19" spans="2:12" ht="15" customHeight="1">
      <c r="B19" s="141"/>
      <c r="C19" s="141"/>
      <c r="D19" s="141"/>
      <c r="E19" s="255"/>
      <c r="F19" s="256"/>
      <c r="G19" s="256"/>
      <c r="H19" s="256"/>
      <c r="I19" s="257"/>
      <c r="J19" s="141"/>
      <c r="K19" s="141"/>
      <c r="L19" s="136"/>
    </row>
    <row r="20" spans="2:12" ht="15" customHeight="1">
      <c r="B20" s="141"/>
      <c r="C20" s="141"/>
      <c r="D20" s="141"/>
      <c r="E20" s="255"/>
      <c r="F20" s="256"/>
      <c r="G20" s="256"/>
      <c r="H20" s="256"/>
      <c r="I20" s="257"/>
      <c r="J20" s="141"/>
      <c r="K20" s="141"/>
      <c r="L20" s="136"/>
    </row>
    <row r="21" spans="2:12" ht="15" customHeight="1">
      <c r="B21" s="141"/>
      <c r="D21" s="141"/>
      <c r="E21" s="255"/>
      <c r="F21" s="256"/>
      <c r="G21" s="256"/>
      <c r="H21" s="256"/>
      <c r="I21" s="257"/>
      <c r="J21" s="141"/>
      <c r="K21" s="141"/>
      <c r="L21" s="136"/>
    </row>
    <row r="22" spans="2:12" ht="15" customHeight="1">
      <c r="B22" s="141"/>
      <c r="C22" s="141"/>
      <c r="D22" s="141"/>
      <c r="E22" s="255"/>
      <c r="F22" s="256"/>
      <c r="G22" s="256"/>
      <c r="H22" s="256"/>
      <c r="I22" s="257"/>
      <c r="J22" s="141"/>
      <c r="K22" s="141"/>
      <c r="L22" s="136"/>
    </row>
    <row r="23" spans="2:12" ht="15" customHeight="1">
      <c r="B23" s="141"/>
      <c r="C23" s="141"/>
      <c r="D23" s="141"/>
      <c r="E23" s="255"/>
      <c r="F23" s="256"/>
      <c r="G23" s="256"/>
      <c r="H23" s="256"/>
      <c r="I23" s="257"/>
      <c r="J23" s="141"/>
      <c r="K23" s="141"/>
      <c r="L23" s="136"/>
    </row>
    <row r="24" spans="2:12" ht="15" customHeight="1">
      <c r="B24" s="141"/>
      <c r="C24" s="141"/>
      <c r="D24" s="141"/>
      <c r="E24" s="255"/>
      <c r="F24" s="256"/>
      <c r="G24" s="256"/>
      <c r="H24" s="256"/>
      <c r="I24" s="257"/>
      <c r="J24" s="141"/>
      <c r="K24" s="141"/>
      <c r="L24" s="136"/>
    </row>
    <row r="25" spans="2:12" ht="15" customHeight="1">
      <c r="B25" s="141"/>
      <c r="C25" s="141"/>
      <c r="D25" s="141"/>
      <c r="E25" s="258"/>
      <c r="F25" s="259"/>
      <c r="G25" s="259"/>
      <c r="H25" s="259"/>
      <c r="I25" s="260"/>
      <c r="J25" s="141"/>
      <c r="K25" s="141"/>
      <c r="L25" s="136"/>
    </row>
    <row r="26" spans="2:12" ht="12.75">
      <c r="B26" s="141"/>
      <c r="C26" s="141"/>
      <c r="D26" s="141"/>
      <c r="E26" s="141"/>
      <c r="F26" s="141"/>
      <c r="G26" s="141"/>
      <c r="H26" s="141"/>
      <c r="I26" s="141"/>
      <c r="J26" s="141"/>
      <c r="K26" s="141"/>
      <c r="L26" s="136"/>
    </row>
    <row r="27" spans="1:12" ht="55.5" customHeight="1">
      <c r="A27" s="142">
        <v>5</v>
      </c>
      <c r="B27" s="241" t="s">
        <v>728</v>
      </c>
      <c r="C27" s="241"/>
      <c r="D27" s="241"/>
      <c r="E27" s="241"/>
      <c r="F27" s="241"/>
      <c r="G27" s="241"/>
      <c r="H27" s="241"/>
      <c r="I27" s="241"/>
      <c r="J27" s="241"/>
      <c r="K27" s="241"/>
      <c r="L27" s="241"/>
    </row>
    <row r="28" spans="1:12" ht="43.5" customHeight="1">
      <c r="A28" s="142">
        <v>6</v>
      </c>
      <c r="B28" s="241" t="s">
        <v>145</v>
      </c>
      <c r="C28" s="241"/>
      <c r="D28" s="241"/>
      <c r="E28" s="241"/>
      <c r="F28" s="241"/>
      <c r="G28" s="241"/>
      <c r="H28" s="241"/>
      <c r="I28" s="241"/>
      <c r="J28" s="241"/>
      <c r="K28" s="241"/>
      <c r="L28" s="241"/>
    </row>
    <row r="29" spans="1:12" ht="33" customHeight="1">
      <c r="A29" s="142">
        <v>7</v>
      </c>
      <c r="B29" s="241" t="s">
        <v>675</v>
      </c>
      <c r="C29" s="241"/>
      <c r="D29" s="241"/>
      <c r="E29" s="241"/>
      <c r="F29" s="241"/>
      <c r="G29" s="241"/>
      <c r="H29" s="241"/>
      <c r="I29" s="241"/>
      <c r="J29" s="241"/>
      <c r="K29" s="241"/>
      <c r="L29" s="241"/>
    </row>
    <row r="30" spans="1:12" ht="54.75" customHeight="1">
      <c r="A30" s="142">
        <v>8</v>
      </c>
      <c r="B30" s="261" t="s">
        <v>46</v>
      </c>
      <c r="C30" s="262"/>
      <c r="D30" s="262"/>
      <c r="E30" s="262"/>
      <c r="F30" s="262"/>
      <c r="G30" s="262"/>
      <c r="H30" s="262"/>
      <c r="I30" s="262"/>
      <c r="J30" s="262"/>
      <c r="K30" s="262"/>
      <c r="L30" s="262"/>
    </row>
    <row r="32" spans="2:12" ht="15.75">
      <c r="B32" s="266" t="s">
        <v>676</v>
      </c>
      <c r="C32" s="266"/>
      <c r="D32" s="266"/>
      <c r="E32" s="266"/>
      <c r="F32" s="266"/>
      <c r="G32" s="266"/>
      <c r="H32" s="266"/>
      <c r="I32" s="266"/>
      <c r="J32" s="266"/>
      <c r="K32" s="266"/>
      <c r="L32" s="266"/>
    </row>
    <row r="33" ht="12.75">
      <c r="B33" s="38" t="s">
        <v>677</v>
      </c>
    </row>
    <row r="34" spans="2:9" ht="12.75">
      <c r="B34" s="6" t="s">
        <v>679</v>
      </c>
      <c r="D34" s="267" t="s">
        <v>678</v>
      </c>
      <c r="E34" s="268"/>
      <c r="F34" s="268"/>
      <c r="G34" s="268"/>
      <c r="H34" s="268"/>
      <c r="I34" s="268"/>
    </row>
    <row r="35" spans="2:9" ht="12.75">
      <c r="B35" s="6" t="s">
        <v>681</v>
      </c>
      <c r="D35" s="267" t="s">
        <v>680</v>
      </c>
      <c r="E35" s="268"/>
      <c r="F35" s="268"/>
      <c r="G35" s="268"/>
      <c r="H35" s="268"/>
      <c r="I35" s="268"/>
    </row>
    <row r="36" spans="2:9" ht="12.75">
      <c r="B36" s="6" t="s">
        <v>687</v>
      </c>
      <c r="D36" s="267" t="s">
        <v>682</v>
      </c>
      <c r="E36" s="268"/>
      <c r="F36" s="268"/>
      <c r="G36" s="268"/>
      <c r="H36" s="268"/>
      <c r="I36" s="268"/>
    </row>
    <row r="37" ht="12.75">
      <c r="B37" s="6" t="s">
        <v>684</v>
      </c>
    </row>
    <row r="38" spans="4:9" ht="12.75">
      <c r="D38" s="267" t="s">
        <v>683</v>
      </c>
      <c r="E38" s="268"/>
      <c r="F38" s="268"/>
      <c r="G38" s="268"/>
      <c r="H38" s="268"/>
      <c r="I38" s="268"/>
    </row>
    <row r="39" ht="12.75">
      <c r="B39" s="38" t="s">
        <v>685</v>
      </c>
    </row>
    <row r="40" spans="2:12" ht="12.75">
      <c r="B40" s="205" t="s">
        <v>720</v>
      </c>
      <c r="C40" s="137"/>
      <c r="D40" s="137"/>
      <c r="E40" s="137"/>
      <c r="F40" s="203"/>
      <c r="G40" s="137"/>
      <c r="H40" s="137"/>
      <c r="I40" s="137"/>
      <c r="J40" s="137"/>
      <c r="K40" s="137"/>
      <c r="L40" s="137"/>
    </row>
    <row r="41" spans="2:12" ht="12.75">
      <c r="B41" s="204" t="s">
        <v>719</v>
      </c>
      <c r="C41" s="137"/>
      <c r="D41" s="137"/>
      <c r="E41" s="137"/>
      <c r="F41" s="203" t="s">
        <v>718</v>
      </c>
      <c r="G41" s="137"/>
      <c r="H41" s="137"/>
      <c r="I41" s="137"/>
      <c r="J41" s="137"/>
      <c r="K41" s="137"/>
      <c r="L41" s="137"/>
    </row>
    <row r="42" spans="2:12" ht="12.75">
      <c r="B42" s="204"/>
      <c r="C42" s="204"/>
      <c r="D42" s="204" t="s">
        <v>717</v>
      </c>
      <c r="E42" s="137"/>
      <c r="F42" s="203" t="s">
        <v>716</v>
      </c>
      <c r="G42" s="137"/>
      <c r="H42" s="137"/>
      <c r="I42" s="137"/>
      <c r="J42" s="137"/>
      <c r="K42" s="137"/>
      <c r="L42" s="137"/>
    </row>
    <row r="43" ht="12.75">
      <c r="B43" s="6" t="s">
        <v>686</v>
      </c>
    </row>
    <row r="44" spans="2:9" ht="12.75">
      <c r="B44" s="205" t="s">
        <v>720</v>
      </c>
      <c r="C44" s="137"/>
      <c r="D44" s="137"/>
      <c r="E44" s="137"/>
      <c r="F44" s="137"/>
      <c r="G44" s="137"/>
      <c r="H44" s="137"/>
      <c r="I44" s="137"/>
    </row>
    <row r="45" spans="2:9" ht="12.75">
      <c r="B45" s="204" t="s">
        <v>721</v>
      </c>
      <c r="C45" s="137"/>
      <c r="D45" s="137"/>
      <c r="E45" s="137"/>
      <c r="F45" s="137"/>
      <c r="G45" s="137"/>
      <c r="H45" s="137"/>
      <c r="I45" s="137"/>
    </row>
    <row r="46" spans="2:9" ht="12.75">
      <c r="B46" s="204" t="s">
        <v>723</v>
      </c>
      <c r="C46" s="203" t="s">
        <v>722</v>
      </c>
      <c r="D46" s="137"/>
      <c r="E46" s="137"/>
      <c r="F46" s="137"/>
      <c r="G46" s="137"/>
      <c r="H46" s="137"/>
      <c r="I46" s="137"/>
    </row>
    <row r="48" spans="2:12" ht="15.75">
      <c r="B48" s="266" t="s">
        <v>688</v>
      </c>
      <c r="C48" s="266"/>
      <c r="D48" s="266"/>
      <c r="E48" s="266"/>
      <c r="F48" s="266"/>
      <c r="G48" s="266"/>
      <c r="H48" s="266"/>
      <c r="I48" s="266"/>
      <c r="J48" s="266"/>
      <c r="K48" s="266"/>
      <c r="L48" s="266"/>
    </row>
    <row r="49" spans="2:12" ht="54.75" customHeight="1">
      <c r="B49" s="262" t="s">
        <v>689</v>
      </c>
      <c r="C49" s="262"/>
      <c r="D49" s="262"/>
      <c r="E49" s="262"/>
      <c r="F49" s="262"/>
      <c r="G49" s="262"/>
      <c r="H49" s="262"/>
      <c r="I49" s="262"/>
      <c r="J49" s="262"/>
      <c r="K49" s="262"/>
      <c r="L49" s="265"/>
    </row>
    <row r="50" spans="1:12" s="141" customFormat="1" ht="26.25" customHeight="1">
      <c r="A50" s="142"/>
      <c r="B50" s="262" t="s">
        <v>528</v>
      </c>
      <c r="C50" s="262"/>
      <c r="D50" s="262"/>
      <c r="E50" s="262"/>
      <c r="F50" s="262"/>
      <c r="G50" s="262"/>
      <c r="H50" s="262"/>
      <c r="I50" s="262"/>
      <c r="J50" s="262"/>
      <c r="K50" s="262"/>
      <c r="L50" s="265"/>
    </row>
    <row r="51" spans="1:12" s="141" customFormat="1" ht="43.5" customHeight="1">
      <c r="A51" s="142"/>
      <c r="B51" s="262" t="s">
        <v>146</v>
      </c>
      <c r="C51" s="262"/>
      <c r="D51" s="262"/>
      <c r="E51" s="262"/>
      <c r="F51" s="262"/>
      <c r="G51" s="262"/>
      <c r="H51" s="262"/>
      <c r="I51" s="262"/>
      <c r="J51" s="262"/>
      <c r="K51" s="262"/>
      <c r="L51" s="265"/>
    </row>
    <row r="52" spans="1:12" s="141" customFormat="1" ht="12.75">
      <c r="A52" s="142"/>
      <c r="B52" s="269" t="s">
        <v>529</v>
      </c>
      <c r="C52" s="269"/>
      <c r="D52" s="269"/>
      <c r="E52" s="269"/>
      <c r="F52" s="269"/>
      <c r="G52" s="269"/>
      <c r="H52" s="269"/>
      <c r="I52" s="269"/>
      <c r="J52" s="269"/>
      <c r="K52" s="269"/>
      <c r="L52" s="270"/>
    </row>
    <row r="53" spans="1:12" s="141" customFormat="1" ht="12.75">
      <c r="A53" s="142"/>
      <c r="C53" s="135" t="s">
        <v>732</v>
      </c>
      <c r="E53" s="262" t="s">
        <v>733</v>
      </c>
      <c r="F53" s="263"/>
      <c r="G53" s="263"/>
      <c r="H53" s="263"/>
      <c r="I53" s="263"/>
      <c r="J53" s="263"/>
      <c r="K53" s="263"/>
      <c r="L53" s="264"/>
    </row>
    <row r="54" spans="1:12" s="141" customFormat="1" ht="27.75" customHeight="1">
      <c r="A54" s="142"/>
      <c r="C54" s="134" t="s">
        <v>734</v>
      </c>
      <c r="E54" s="262" t="s">
        <v>735</v>
      </c>
      <c r="F54" s="263"/>
      <c r="G54" s="263"/>
      <c r="H54" s="263"/>
      <c r="I54" s="263"/>
      <c r="J54" s="263"/>
      <c r="K54" s="263"/>
      <c r="L54" s="264"/>
    </row>
    <row r="55" spans="1:12" s="141" customFormat="1" ht="12.75">
      <c r="A55" s="142"/>
      <c r="C55" s="133"/>
      <c r="D55" s="132"/>
      <c r="E55" s="262" t="s">
        <v>736</v>
      </c>
      <c r="F55" s="263"/>
      <c r="G55" s="263"/>
      <c r="H55" s="263"/>
      <c r="I55" s="263"/>
      <c r="J55" s="263"/>
      <c r="K55" s="263"/>
      <c r="L55" s="264"/>
    </row>
    <row r="56" spans="1:12" s="141" customFormat="1" ht="12.75">
      <c r="A56" s="142"/>
      <c r="C56" s="131"/>
      <c r="D56" s="130"/>
      <c r="E56" s="262" t="s">
        <v>737</v>
      </c>
      <c r="F56" s="263"/>
      <c r="G56" s="263"/>
      <c r="H56" s="263"/>
      <c r="I56" s="263"/>
      <c r="J56" s="263"/>
      <c r="K56" s="263"/>
      <c r="L56" s="264"/>
    </row>
    <row r="57" spans="1:12" s="141" customFormat="1" ht="12.75">
      <c r="A57" s="142"/>
      <c r="C57" s="129"/>
      <c r="D57" s="129"/>
      <c r="E57" s="141" t="s">
        <v>738</v>
      </c>
      <c r="L57" s="136"/>
    </row>
    <row r="58" spans="1:12" s="141" customFormat="1" ht="12.75">
      <c r="A58" s="142"/>
      <c r="L58" s="136"/>
    </row>
    <row r="59" spans="1:12" s="141" customFormat="1" ht="12.75">
      <c r="A59" s="142"/>
      <c r="L59" s="136"/>
    </row>
    <row r="60" spans="2:12" ht="15.75">
      <c r="B60" s="266" t="s">
        <v>739</v>
      </c>
      <c r="C60" s="266"/>
      <c r="D60" s="266"/>
      <c r="E60" s="266"/>
      <c r="F60" s="266"/>
      <c r="G60" s="266"/>
      <c r="H60" s="266"/>
      <c r="I60" s="266"/>
      <c r="J60" s="266"/>
      <c r="K60" s="266"/>
      <c r="L60" s="266"/>
    </row>
    <row r="61" spans="2:12" ht="12.75">
      <c r="B61" s="250" t="s">
        <v>829</v>
      </c>
      <c r="C61" s="251"/>
      <c r="D61" s="251"/>
      <c r="E61" s="251"/>
      <c r="F61" s="251"/>
      <c r="G61" s="251"/>
      <c r="H61" s="251"/>
      <c r="I61" s="251"/>
      <c r="J61" s="251"/>
      <c r="K61" s="251"/>
      <c r="L61" s="251"/>
    </row>
    <row r="62" spans="2:12" ht="12.75">
      <c r="B62" s="251"/>
      <c r="C62" s="251"/>
      <c r="D62" s="251"/>
      <c r="E62" s="251"/>
      <c r="F62" s="251"/>
      <c r="G62" s="251"/>
      <c r="H62" s="251"/>
      <c r="I62" s="251"/>
      <c r="J62" s="251"/>
      <c r="K62" s="251"/>
      <c r="L62" s="251"/>
    </row>
    <row r="63" spans="2:12" ht="12.75">
      <c r="B63" s="251"/>
      <c r="C63" s="251"/>
      <c r="D63" s="251"/>
      <c r="E63" s="251"/>
      <c r="F63" s="251"/>
      <c r="G63" s="251"/>
      <c r="H63" s="251"/>
      <c r="I63" s="251"/>
      <c r="J63" s="251"/>
      <c r="K63" s="251"/>
      <c r="L63" s="251"/>
    </row>
    <row r="64" spans="2:12" ht="12.75">
      <c r="B64" s="251"/>
      <c r="C64" s="251"/>
      <c r="D64" s="251"/>
      <c r="E64" s="251"/>
      <c r="F64" s="251"/>
      <c r="G64" s="251"/>
      <c r="H64" s="251"/>
      <c r="I64" s="251"/>
      <c r="J64" s="251"/>
      <c r="K64" s="251"/>
      <c r="L64" s="251"/>
    </row>
    <row r="65" spans="2:12" ht="12.75">
      <c r="B65" s="251"/>
      <c r="C65" s="251"/>
      <c r="D65" s="251"/>
      <c r="E65" s="251"/>
      <c r="F65" s="251"/>
      <c r="G65" s="251"/>
      <c r="H65" s="251"/>
      <c r="I65" s="251"/>
      <c r="J65" s="251"/>
      <c r="K65" s="251"/>
      <c r="L65" s="251"/>
    </row>
    <row r="66" spans="2:12" ht="12.75">
      <c r="B66" s="251"/>
      <c r="C66" s="251"/>
      <c r="D66" s="251"/>
      <c r="E66" s="251"/>
      <c r="F66" s="251"/>
      <c r="G66" s="251"/>
      <c r="H66" s="251"/>
      <c r="I66" s="251"/>
      <c r="J66" s="251"/>
      <c r="K66" s="251"/>
      <c r="L66" s="251"/>
    </row>
    <row r="67" spans="2:12" ht="12.75">
      <c r="B67" s="251"/>
      <c r="C67" s="251"/>
      <c r="D67" s="251"/>
      <c r="E67" s="251"/>
      <c r="F67" s="251"/>
      <c r="G67" s="251"/>
      <c r="H67" s="251"/>
      <c r="I67" s="251"/>
      <c r="J67" s="251"/>
      <c r="K67" s="251"/>
      <c r="L67" s="251"/>
    </row>
    <row r="68" spans="2:12" ht="12.75">
      <c r="B68" s="251"/>
      <c r="C68" s="251"/>
      <c r="D68" s="251"/>
      <c r="E68" s="251"/>
      <c r="F68" s="251"/>
      <c r="G68" s="251"/>
      <c r="H68" s="251"/>
      <c r="I68" s="251"/>
      <c r="J68" s="251"/>
      <c r="K68" s="251"/>
      <c r="L68" s="251"/>
    </row>
    <row r="69" spans="2:12" ht="12.75">
      <c r="B69" s="251"/>
      <c r="C69" s="251"/>
      <c r="D69" s="251"/>
      <c r="E69" s="251"/>
      <c r="F69" s="251"/>
      <c r="G69" s="251"/>
      <c r="H69" s="251"/>
      <c r="I69" s="251"/>
      <c r="J69" s="251"/>
      <c r="K69" s="251"/>
      <c r="L69" s="251"/>
    </row>
    <row r="70" spans="2:12" ht="12.75">
      <c r="B70" s="251"/>
      <c r="C70" s="251"/>
      <c r="D70" s="251"/>
      <c r="E70" s="251"/>
      <c r="F70" s="251"/>
      <c r="G70" s="251"/>
      <c r="H70" s="251"/>
      <c r="I70" s="251"/>
      <c r="J70" s="251"/>
      <c r="K70" s="251"/>
      <c r="L70" s="251"/>
    </row>
    <row r="71" spans="2:12" ht="12.75">
      <c r="B71" s="251"/>
      <c r="C71" s="251"/>
      <c r="D71" s="251"/>
      <c r="E71" s="251"/>
      <c r="F71" s="251"/>
      <c r="G71" s="251"/>
      <c r="H71" s="251"/>
      <c r="I71" s="251"/>
      <c r="J71" s="251"/>
      <c r="K71" s="251"/>
      <c r="L71" s="251"/>
    </row>
    <row r="72" spans="2:12" ht="12.75">
      <c r="B72" s="251"/>
      <c r="C72" s="251"/>
      <c r="D72" s="251"/>
      <c r="E72" s="251"/>
      <c r="F72" s="251"/>
      <c r="G72" s="251"/>
      <c r="H72" s="251"/>
      <c r="I72" s="251"/>
      <c r="J72" s="251"/>
      <c r="K72" s="251"/>
      <c r="L72" s="251"/>
    </row>
  </sheetData>
  <sheetProtection/>
  <mergeCells count="35">
    <mergeCell ref="B16:L16"/>
    <mergeCell ref="B2:J2"/>
    <mergeCell ref="B29:L29"/>
    <mergeCell ref="B27:L27"/>
    <mergeCell ref="B28:L28"/>
    <mergeCell ref="B3:L3"/>
    <mergeCell ref="B4:L4"/>
    <mergeCell ref="B5:L5"/>
    <mergeCell ref="B6:L6"/>
    <mergeCell ref="B7:L7"/>
    <mergeCell ref="B8:L8"/>
    <mergeCell ref="B15:L15"/>
    <mergeCell ref="B10:L10"/>
    <mergeCell ref="C11:L11"/>
    <mergeCell ref="C12:L12"/>
    <mergeCell ref="C13:L13"/>
    <mergeCell ref="C14:L14"/>
    <mergeCell ref="D34:I34"/>
    <mergeCell ref="D35:I35"/>
    <mergeCell ref="D36:I36"/>
    <mergeCell ref="E56:L56"/>
    <mergeCell ref="B51:L51"/>
    <mergeCell ref="B52:L52"/>
    <mergeCell ref="D38:I38"/>
    <mergeCell ref="B48:L48"/>
    <mergeCell ref="B61:L72"/>
    <mergeCell ref="E18:I25"/>
    <mergeCell ref="B30:L30"/>
    <mergeCell ref="E55:L55"/>
    <mergeCell ref="B50:L50"/>
    <mergeCell ref="B49:L49"/>
    <mergeCell ref="E54:L54"/>
    <mergeCell ref="E53:L53"/>
    <mergeCell ref="B60:L60"/>
    <mergeCell ref="B32:L32"/>
  </mergeCells>
  <hyperlinks>
    <hyperlink ref="D34" r:id="rId1" display="http://eur-lex.europa.eu/en/index.htm "/>
    <hyperlink ref="D35" r:id="rId2" display="http://ec.europa.eu/environment/climat/emission/index_en.htm "/>
    <hyperlink ref="D36" r:id="rId3" display="http://ec.europa.eu/environment/climat/aviation_en.htm "/>
    <hyperlink ref="D38" r:id="rId4" display="http://ec.europa.eu/environment/climat/emission/mrg_en.htm"/>
    <hyperlink ref="F41" r:id="rId5" display="http://www.dehst.de/"/>
    <hyperlink ref="F42" r:id="rId6" display="http://www.dehst.de/cln_090/nn_484538/EN/Aviation/Aviation__node.html?__nnn=true"/>
    <hyperlink ref="C46" r:id="rId7" display="emissionshandel@uba.de"/>
  </hyperlinks>
  <printOptions/>
  <pageMargins left="0.7874015748031497" right="0.7874015748031497" top="0.7874015748031497" bottom="0.7874015748031497" header="0.3937007874015748" footer="0.3937007874015748"/>
  <pageSetup fitToHeight="2" horizontalDpi="600" verticalDpi="600" orientation="portrait" paperSize="9" scale="65" r:id="rId8"/>
  <headerFooter alignWithMargins="0">
    <oddFooter>&amp;L&amp;F&amp;C&amp;A&amp;R&amp;P / &amp;N</oddFooter>
  </headerFooter>
  <rowBreaks count="1" manualBreakCount="1">
    <brk id="47" max="11" man="1"/>
  </rowBreaks>
</worksheet>
</file>

<file path=xl/worksheets/sheet3.xml><?xml version="1.0" encoding="utf-8"?>
<worksheet xmlns="http://schemas.openxmlformats.org/spreadsheetml/2006/main" xmlns:r="http://schemas.openxmlformats.org/officeDocument/2006/relationships">
  <sheetPr>
    <pageSetUpPr fitToPage="1"/>
  </sheetPr>
  <dimension ref="B2:K35"/>
  <sheetViews>
    <sheetView showGridLines="0" view="pageBreakPreview" zoomScaleSheetLayoutView="100" zoomScalePageLayoutView="0" workbookViewId="0" topLeftCell="B1">
      <selection activeCell="F23" sqref="F23:I23"/>
    </sheetView>
  </sheetViews>
  <sheetFormatPr defaultColWidth="11.421875" defaultRowHeight="12.75"/>
  <cols>
    <col min="1" max="1" width="3.140625" style="16" hidden="1" customWidth="1"/>
    <col min="2" max="2" width="4.00390625" style="16" customWidth="1"/>
    <col min="3" max="3" width="9.140625" style="16" customWidth="1"/>
    <col min="4" max="4" width="11.7109375" style="16" customWidth="1"/>
    <col min="5" max="5" width="13.28125" style="16" customWidth="1"/>
    <col min="6" max="6" width="15.57421875" style="16" customWidth="1"/>
    <col min="7" max="10" width="9.140625" style="16" customWidth="1"/>
    <col min="11" max="11" width="11.421875" style="16" hidden="1" customWidth="1"/>
    <col min="12" max="16384" width="9.140625" style="16" customWidth="1"/>
  </cols>
  <sheetData>
    <row r="2" spans="2:10" ht="18.75" customHeight="1">
      <c r="B2" s="227" t="s">
        <v>39</v>
      </c>
      <c r="C2" s="227"/>
      <c r="D2" s="227"/>
      <c r="E2" s="227"/>
      <c r="F2" s="227"/>
      <c r="G2" s="227"/>
      <c r="H2" s="227"/>
      <c r="I2" s="227"/>
      <c r="J2" s="227"/>
    </row>
    <row r="4" spans="2:9" ht="15.75">
      <c r="B4" s="76" t="s">
        <v>22</v>
      </c>
      <c r="C4" s="76" t="s">
        <v>40</v>
      </c>
      <c r="D4" s="76"/>
      <c r="E4" s="76"/>
      <c r="F4" s="76"/>
      <c r="G4" s="76"/>
      <c r="H4" s="76"/>
      <c r="I4" s="76"/>
    </row>
    <row r="6" spans="2:11" ht="12.75" customHeight="1">
      <c r="B6" s="232" t="s">
        <v>147</v>
      </c>
      <c r="C6" s="233"/>
      <c r="D6" s="233"/>
      <c r="E6" s="233"/>
      <c r="F6" s="233"/>
      <c r="G6" s="233"/>
      <c r="H6" s="233"/>
      <c r="I6" s="233"/>
      <c r="J6" s="77"/>
      <c r="K6" s="77"/>
    </row>
    <row r="7" spans="2:11" ht="12.75" customHeight="1">
      <c r="B7" s="233"/>
      <c r="C7" s="233"/>
      <c r="D7" s="233"/>
      <c r="E7" s="233"/>
      <c r="F7" s="233"/>
      <c r="G7" s="233"/>
      <c r="H7" s="233"/>
      <c r="I7" s="233"/>
      <c r="J7" s="77"/>
      <c r="K7" s="77"/>
    </row>
    <row r="8" spans="2:11" ht="12.75" customHeight="1">
      <c r="B8" s="78"/>
      <c r="C8" s="79" t="s">
        <v>806</v>
      </c>
      <c r="D8" s="80"/>
      <c r="E8" s="80"/>
      <c r="F8" s="234" t="s">
        <v>809</v>
      </c>
      <c r="G8" s="235"/>
      <c r="H8" s="235"/>
      <c r="I8" s="236"/>
      <c r="J8" s="77"/>
      <c r="K8" s="75">
        <f>IF(ISBLANK(F8),"",MATCH(F8,MSversiontracking,0))</f>
        <v>2</v>
      </c>
    </row>
    <row r="9" spans="3:11" ht="12.75" customHeight="1">
      <c r="C9" s="77"/>
      <c r="D9" s="77"/>
      <c r="E9" s="77"/>
      <c r="F9" s="77"/>
      <c r="G9" s="77"/>
      <c r="H9" s="77"/>
      <c r="I9" s="77"/>
      <c r="J9" s="77"/>
      <c r="K9" s="77"/>
    </row>
    <row r="10" spans="3:9" ht="27" customHeight="1">
      <c r="C10" s="81" t="s">
        <v>514</v>
      </c>
      <c r="D10" s="81" t="s">
        <v>515</v>
      </c>
      <c r="E10" s="81" t="s">
        <v>516</v>
      </c>
      <c r="F10" s="224" t="s">
        <v>517</v>
      </c>
      <c r="G10" s="225"/>
      <c r="H10" s="225"/>
      <c r="I10" s="226"/>
    </row>
    <row r="11" spans="3:9" ht="12.75">
      <c r="C11" s="219">
        <v>1</v>
      </c>
      <c r="D11" s="223">
        <v>39974</v>
      </c>
      <c r="E11" s="223"/>
      <c r="F11" s="228" t="s">
        <v>724</v>
      </c>
      <c r="G11" s="218"/>
      <c r="H11" s="218"/>
      <c r="I11" s="271"/>
    </row>
    <row r="12" spans="3:9" ht="12.75">
      <c r="C12" s="216"/>
      <c r="D12" s="217"/>
      <c r="E12" s="217"/>
      <c r="F12" s="229"/>
      <c r="G12" s="230"/>
      <c r="H12" s="230"/>
      <c r="I12" s="231"/>
    </row>
    <row r="13" spans="3:9" ht="12.75">
      <c r="C13" s="216"/>
      <c r="D13" s="217"/>
      <c r="E13" s="217"/>
      <c r="F13" s="229"/>
      <c r="G13" s="230"/>
      <c r="H13" s="230"/>
      <c r="I13" s="231"/>
    </row>
    <row r="14" spans="3:9" ht="12.75">
      <c r="C14" s="216"/>
      <c r="D14" s="217"/>
      <c r="E14" s="217"/>
      <c r="F14" s="229"/>
      <c r="G14" s="230"/>
      <c r="H14" s="230"/>
      <c r="I14" s="231"/>
    </row>
    <row r="15" spans="3:9" ht="12.75">
      <c r="C15" s="216"/>
      <c r="D15" s="217"/>
      <c r="E15" s="217"/>
      <c r="F15" s="229"/>
      <c r="G15" s="230"/>
      <c r="H15" s="230"/>
      <c r="I15" s="231"/>
    </row>
    <row r="16" spans="3:9" ht="12.75">
      <c r="C16" s="216"/>
      <c r="D16" s="217"/>
      <c r="E16" s="217"/>
      <c r="F16" s="229"/>
      <c r="G16" s="230"/>
      <c r="H16" s="230"/>
      <c r="I16" s="231"/>
    </row>
    <row r="17" spans="3:9" ht="12.75">
      <c r="C17" s="216"/>
      <c r="D17" s="217"/>
      <c r="E17" s="217"/>
      <c r="F17" s="229"/>
      <c r="G17" s="230"/>
      <c r="H17" s="230"/>
      <c r="I17" s="231"/>
    </row>
    <row r="18" spans="3:9" ht="12.75">
      <c r="C18" s="216"/>
      <c r="D18" s="217"/>
      <c r="E18" s="217"/>
      <c r="F18" s="229"/>
      <c r="G18" s="230"/>
      <c r="H18" s="230"/>
      <c r="I18" s="231"/>
    </row>
    <row r="19" spans="3:9" ht="12.75">
      <c r="C19" s="216"/>
      <c r="D19" s="217"/>
      <c r="E19" s="217"/>
      <c r="F19" s="229"/>
      <c r="G19" s="230"/>
      <c r="H19" s="230"/>
      <c r="I19" s="231"/>
    </row>
    <row r="20" spans="3:9" ht="12.75">
      <c r="C20" s="216"/>
      <c r="D20" s="217"/>
      <c r="E20" s="217"/>
      <c r="F20" s="229"/>
      <c r="G20" s="230"/>
      <c r="H20" s="230"/>
      <c r="I20" s="231"/>
    </row>
    <row r="21" spans="3:9" ht="12.75">
      <c r="C21" s="216"/>
      <c r="D21" s="217"/>
      <c r="E21" s="217"/>
      <c r="F21" s="229"/>
      <c r="G21" s="230"/>
      <c r="H21" s="230"/>
      <c r="I21" s="231"/>
    </row>
    <row r="22" spans="3:9" ht="12.75">
      <c r="C22" s="216"/>
      <c r="D22" s="217"/>
      <c r="E22" s="217"/>
      <c r="F22" s="229"/>
      <c r="G22" s="230"/>
      <c r="H22" s="230"/>
      <c r="I22" s="231"/>
    </row>
    <row r="23" spans="3:9" ht="12.75">
      <c r="C23" s="216"/>
      <c r="D23" s="217"/>
      <c r="E23" s="217"/>
      <c r="F23" s="229"/>
      <c r="G23" s="230"/>
      <c r="H23" s="230"/>
      <c r="I23" s="231"/>
    </row>
    <row r="24" spans="3:9" ht="12.75">
      <c r="C24" s="216"/>
      <c r="D24" s="217"/>
      <c r="E24" s="217"/>
      <c r="F24" s="229"/>
      <c r="G24" s="230"/>
      <c r="H24" s="230"/>
      <c r="I24" s="231"/>
    </row>
    <row r="25" spans="3:9" ht="12.75">
      <c r="C25" s="216"/>
      <c r="D25" s="217"/>
      <c r="E25" s="217"/>
      <c r="F25" s="229"/>
      <c r="G25" s="230"/>
      <c r="H25" s="230"/>
      <c r="I25" s="231"/>
    </row>
    <row r="26" spans="3:9" ht="12.75">
      <c r="C26" s="216"/>
      <c r="D26" s="217"/>
      <c r="E26" s="217"/>
      <c r="F26" s="229"/>
      <c r="G26" s="230"/>
      <c r="H26" s="230"/>
      <c r="I26" s="231"/>
    </row>
    <row r="27" spans="3:9" ht="12.75">
      <c r="C27" s="216"/>
      <c r="D27" s="217"/>
      <c r="E27" s="217"/>
      <c r="F27" s="229"/>
      <c r="G27" s="230"/>
      <c r="H27" s="230"/>
      <c r="I27" s="231"/>
    </row>
    <row r="28" spans="3:9" ht="12.75">
      <c r="C28" s="216"/>
      <c r="D28" s="217"/>
      <c r="E28" s="217"/>
      <c r="F28" s="229"/>
      <c r="G28" s="230"/>
      <c r="H28" s="230"/>
      <c r="I28" s="231"/>
    </row>
    <row r="29" spans="3:9" ht="12.75">
      <c r="C29" s="216"/>
      <c r="D29" s="217"/>
      <c r="E29" s="217"/>
      <c r="F29" s="229"/>
      <c r="G29" s="230"/>
      <c r="H29" s="230"/>
      <c r="I29" s="231"/>
    </row>
    <row r="30" spans="3:9" ht="12.75">
      <c r="C30" s="216"/>
      <c r="D30" s="217"/>
      <c r="E30" s="217"/>
      <c r="F30" s="229"/>
      <c r="G30" s="230"/>
      <c r="H30" s="230"/>
      <c r="I30" s="231"/>
    </row>
    <row r="31" spans="3:9" ht="12.75">
      <c r="C31" s="216"/>
      <c r="D31" s="217"/>
      <c r="E31" s="217"/>
      <c r="F31" s="229"/>
      <c r="G31" s="230"/>
      <c r="H31" s="230"/>
      <c r="I31" s="231"/>
    </row>
    <row r="32" spans="3:9" ht="12.75">
      <c r="C32" s="216"/>
      <c r="D32" s="217"/>
      <c r="E32" s="217"/>
      <c r="F32" s="229"/>
      <c r="G32" s="230"/>
      <c r="H32" s="230"/>
      <c r="I32" s="231"/>
    </row>
    <row r="33" spans="3:9" ht="12.75">
      <c r="C33" s="216"/>
      <c r="D33" s="217"/>
      <c r="E33" s="217"/>
      <c r="F33" s="229"/>
      <c r="G33" s="230"/>
      <c r="H33" s="230"/>
      <c r="I33" s="231"/>
    </row>
    <row r="34" spans="3:9" ht="12.75">
      <c r="C34" s="216"/>
      <c r="D34" s="217"/>
      <c r="E34" s="217"/>
      <c r="F34" s="229"/>
      <c r="G34" s="230"/>
      <c r="H34" s="230"/>
      <c r="I34" s="231"/>
    </row>
    <row r="35" spans="3:9" ht="12.75">
      <c r="C35" s="206"/>
      <c r="D35" s="207"/>
      <c r="E35" s="207"/>
      <c r="F35" s="272"/>
      <c r="G35" s="273"/>
      <c r="H35" s="273"/>
      <c r="I35" s="274"/>
    </row>
  </sheetData>
  <sheetProtection formatRows="0" insertRows="0"/>
  <mergeCells count="29">
    <mergeCell ref="F35:I35"/>
    <mergeCell ref="F33:I33"/>
    <mergeCell ref="F34:I34"/>
    <mergeCell ref="F24:I24"/>
    <mergeCell ref="F25:I25"/>
    <mergeCell ref="F32:I32"/>
    <mergeCell ref="F28:I28"/>
    <mergeCell ref="F29:I29"/>
    <mergeCell ref="F30:I30"/>
    <mergeCell ref="F31:I31"/>
    <mergeCell ref="B2:J2"/>
    <mergeCell ref="F21:I21"/>
    <mergeCell ref="F15:I15"/>
    <mergeCell ref="F16:I16"/>
    <mergeCell ref="F17:I17"/>
    <mergeCell ref="F19:I19"/>
    <mergeCell ref="F11:I11"/>
    <mergeCell ref="F12:I12"/>
    <mergeCell ref="F13:I13"/>
    <mergeCell ref="F14:I14"/>
    <mergeCell ref="B6:I7"/>
    <mergeCell ref="F8:I8"/>
    <mergeCell ref="F26:I26"/>
    <mergeCell ref="F27:I27"/>
    <mergeCell ref="F10:I10"/>
    <mergeCell ref="F22:I22"/>
    <mergeCell ref="F23:I23"/>
    <mergeCell ref="F20:I20"/>
    <mergeCell ref="F18:I18"/>
  </mergeCells>
  <conditionalFormatting sqref="C11:I35">
    <cfRule type="expression" priority="3" dxfId="15" stopIfTrue="1">
      <formula>($K$8=2)</formula>
    </cfRule>
  </conditionalFormatting>
  <conditionalFormatting sqref="F11:I11">
    <cfRule type="expression" priority="2" dxfId="15" stopIfTrue="1">
      <formula>($K$8=2)</formula>
    </cfRule>
  </conditionalFormatting>
  <conditionalFormatting sqref="F11:I11">
    <cfRule type="expression" priority="1" dxfId="15" stopIfTrue="1">
      <formula>($K$8=2)</formula>
    </cfRule>
  </conditionalFormatting>
  <dataValidations count="1">
    <dataValidation type="list" allowBlank="1" showInputMessage="1" showErrorMessage="1" sqref="F8:I8">
      <formula1>MSversiontracking</formula1>
    </dataValidation>
  </dataValidations>
  <printOptions/>
  <pageMargins left="0.7874015748031497" right="0.7874015748031497" top="0.7874015748031497" bottom="0.7874015748031497" header="0.3937007874015748" footer="0.3937007874015748"/>
  <pageSetup fitToHeight="1" fitToWidth="1" horizontalDpi="600" verticalDpi="600" orientation="portrait" paperSize="9" scale="96" r:id="rId1"/>
  <headerFooter alignWithMargins="0">
    <oddFooter>&amp;L&amp;F&amp;C&amp;A&amp;R&amp;P / &amp;N</oddFooter>
  </headerFooter>
  <ignoredErrors>
    <ignoredError sqref="B4" numberStoredAsText="1"/>
  </ignoredErrors>
</worksheet>
</file>

<file path=xl/worksheets/sheet4.xml><?xml version="1.0" encoding="utf-8"?>
<worksheet xmlns="http://schemas.openxmlformats.org/spreadsheetml/2006/main" xmlns:r="http://schemas.openxmlformats.org/officeDocument/2006/relationships">
  <dimension ref="A1:L107"/>
  <sheetViews>
    <sheetView showGridLines="0" view="pageBreakPreview" zoomScaleSheetLayoutView="100" zoomScalePageLayoutView="0" workbookViewId="0" topLeftCell="B1">
      <selection activeCell="E74" sqref="E74"/>
    </sheetView>
  </sheetViews>
  <sheetFormatPr defaultColWidth="11.421875" defaultRowHeight="12.75"/>
  <cols>
    <col min="1" max="1" width="3.140625" style="16" hidden="1" customWidth="1"/>
    <col min="2" max="2" width="4.140625" style="16" customWidth="1"/>
    <col min="3" max="3" width="11.28125" style="16" customWidth="1"/>
    <col min="4" max="4" width="10.8515625" style="16" customWidth="1"/>
    <col min="5" max="6" width="13.57421875" style="16" customWidth="1"/>
    <col min="7" max="7" width="10.421875" style="16" customWidth="1"/>
    <col min="8" max="8" width="11.140625" style="16" customWidth="1"/>
    <col min="9" max="10" width="13.57421875" style="16" customWidth="1"/>
    <col min="11" max="11" width="9.140625" style="16" customWidth="1"/>
    <col min="12" max="12" width="9.140625" style="16" hidden="1" customWidth="1"/>
    <col min="13" max="16384" width="9.140625" style="16" customWidth="1"/>
  </cols>
  <sheetData>
    <row r="1" spans="2:6" ht="12.75">
      <c r="B1" s="86"/>
      <c r="C1" s="84"/>
      <c r="D1" s="84"/>
      <c r="E1" s="87"/>
      <c r="F1" s="87"/>
    </row>
    <row r="2" spans="2:12" ht="37.5" customHeight="1">
      <c r="B2" s="227" t="s">
        <v>42</v>
      </c>
      <c r="C2" s="227"/>
      <c r="D2" s="227"/>
      <c r="E2" s="227"/>
      <c r="F2" s="227"/>
      <c r="G2" s="227"/>
      <c r="H2" s="227"/>
      <c r="I2" s="227"/>
      <c r="J2" s="227"/>
      <c r="L2" s="88" t="s">
        <v>787</v>
      </c>
    </row>
    <row r="4" spans="2:10" ht="15.75">
      <c r="B4" s="89">
        <v>2</v>
      </c>
      <c r="C4" s="76" t="s">
        <v>19</v>
      </c>
      <c r="D4" s="76"/>
      <c r="E4" s="76"/>
      <c r="F4" s="76"/>
      <c r="G4" s="76"/>
      <c r="H4" s="76"/>
      <c r="I4" s="76"/>
      <c r="J4" s="76"/>
    </row>
    <row r="6" spans="2:10" ht="12.75">
      <c r="B6" s="90" t="s">
        <v>21</v>
      </c>
      <c r="C6" s="296" t="s">
        <v>519</v>
      </c>
      <c r="D6" s="296"/>
      <c r="E6" s="296"/>
      <c r="F6" s="296"/>
      <c r="G6" s="14"/>
      <c r="H6" s="290" t="s">
        <v>819</v>
      </c>
      <c r="I6" s="288"/>
      <c r="J6" s="289"/>
    </row>
    <row r="7" spans="1:7" ht="25.5">
      <c r="A7" s="83" t="s">
        <v>456</v>
      </c>
      <c r="B7" s="92"/>
      <c r="C7" s="232" t="s">
        <v>632</v>
      </c>
      <c r="D7" s="232"/>
      <c r="E7" s="232"/>
      <c r="F7" s="232"/>
      <c r="G7" s="232"/>
    </row>
    <row r="8" spans="1:10" ht="12.75" customHeight="1">
      <c r="A8" s="83" t="s">
        <v>456</v>
      </c>
      <c r="B8" s="93" t="s">
        <v>26</v>
      </c>
      <c r="C8" s="284" t="s">
        <v>631</v>
      </c>
      <c r="D8" s="284"/>
      <c r="E8" s="284"/>
      <c r="F8" s="284"/>
      <c r="G8" s="284"/>
      <c r="H8" s="284"/>
      <c r="I8" s="284"/>
      <c r="J8" s="284"/>
    </row>
    <row r="9" spans="1:10" ht="25.5">
      <c r="A9" s="83" t="s">
        <v>456</v>
      </c>
      <c r="B9" s="92"/>
      <c r="C9" s="232" t="s">
        <v>474</v>
      </c>
      <c r="D9" s="232"/>
      <c r="E9" s="232"/>
      <c r="F9" s="232"/>
      <c r="G9" s="232"/>
      <c r="H9" s="312" t="s">
        <v>766</v>
      </c>
      <c r="I9" s="313"/>
      <c r="J9" s="314"/>
    </row>
    <row r="11" spans="2:12" ht="12.75" customHeight="1">
      <c r="B11" s="94" t="s">
        <v>64</v>
      </c>
      <c r="C11" s="284" t="s">
        <v>638</v>
      </c>
      <c r="D11" s="284"/>
      <c r="E11" s="284"/>
      <c r="F11" s="284"/>
      <c r="G11" s="284"/>
      <c r="H11" s="281" t="s">
        <v>635</v>
      </c>
      <c r="I11" s="282"/>
      <c r="J11" s="283"/>
      <c r="L11" s="85">
        <f>IF(ISBLANK(H11),"",MATCH(H11,SelectPrimaryInfoSource,0))</f>
        <v>2</v>
      </c>
    </row>
    <row r="12" spans="3:10" ht="53.25" customHeight="1">
      <c r="C12" s="232" t="s">
        <v>746</v>
      </c>
      <c r="D12" s="300"/>
      <c r="E12" s="300"/>
      <c r="F12" s="300"/>
      <c r="G12" s="300"/>
      <c r="H12" s="300"/>
      <c r="I12" s="300"/>
      <c r="J12" s="300"/>
    </row>
    <row r="13" spans="2:12" ht="12.75" customHeight="1">
      <c r="B13" s="94" t="s">
        <v>28</v>
      </c>
      <c r="C13" s="284" t="s">
        <v>637</v>
      </c>
      <c r="D13" s="284"/>
      <c r="E13" s="284"/>
      <c r="F13" s="284"/>
      <c r="G13" s="284"/>
      <c r="H13" s="281" t="s">
        <v>640</v>
      </c>
      <c r="I13" s="282"/>
      <c r="J13" s="283"/>
      <c r="L13" s="85">
        <f>IF(ISBLANK(H13),"",MATCH(H13,NewUpdate,0))</f>
        <v>1</v>
      </c>
    </row>
    <row r="14" spans="3:10" ht="24.75" customHeight="1">
      <c r="C14" s="301" t="s">
        <v>530</v>
      </c>
      <c r="D14" s="302"/>
      <c r="E14" s="302"/>
      <c r="F14" s="302"/>
      <c r="G14" s="302"/>
      <c r="H14" s="302"/>
      <c r="I14" s="302"/>
      <c r="J14" s="302"/>
    </row>
    <row r="15" spans="3:10" s="8" customFormat="1" ht="20.25" customHeight="1">
      <c r="C15" s="291" t="s">
        <v>346</v>
      </c>
      <c r="D15" s="291"/>
      <c r="E15" s="291"/>
      <c r="F15" s="291"/>
      <c r="G15" s="292"/>
      <c r="H15" s="292"/>
      <c r="I15" s="292"/>
      <c r="J15" s="292"/>
    </row>
    <row r="16" spans="1:10" ht="25.5">
      <c r="A16" s="83" t="s">
        <v>456</v>
      </c>
      <c r="B16" s="90" t="s">
        <v>476</v>
      </c>
      <c r="C16" s="284" t="s">
        <v>520</v>
      </c>
      <c r="D16" s="284"/>
      <c r="E16" s="284"/>
      <c r="F16" s="284"/>
      <c r="G16" s="284"/>
      <c r="H16" s="284"/>
      <c r="I16" s="284"/>
      <c r="J16" s="284"/>
    </row>
    <row r="17" spans="1:10" ht="25.5">
      <c r="A17" s="83" t="s">
        <v>456</v>
      </c>
      <c r="B17" s="92"/>
      <c r="C17" s="232" t="s">
        <v>742</v>
      </c>
      <c r="D17" s="232"/>
      <c r="E17" s="232"/>
      <c r="F17" s="232"/>
      <c r="G17" s="232"/>
      <c r="H17" s="303"/>
      <c r="I17" s="304"/>
      <c r="J17" s="305"/>
    </row>
    <row r="19" spans="1:10" ht="25.5">
      <c r="A19" s="83" t="s">
        <v>456</v>
      </c>
      <c r="B19" s="90" t="s">
        <v>745</v>
      </c>
      <c r="C19" s="284" t="s">
        <v>521</v>
      </c>
      <c r="D19" s="284"/>
      <c r="E19" s="284"/>
      <c r="F19" s="284"/>
      <c r="G19" s="284"/>
      <c r="H19" s="284"/>
      <c r="I19" s="284"/>
      <c r="J19" s="284"/>
    </row>
    <row r="20" spans="2:10" ht="20.25" customHeight="1">
      <c r="B20" s="92"/>
      <c r="C20" s="232" t="s">
        <v>645</v>
      </c>
      <c r="D20" s="232"/>
      <c r="E20" s="232"/>
      <c r="F20" s="232"/>
      <c r="G20" s="232"/>
      <c r="H20" s="276"/>
      <c r="I20" s="277"/>
      <c r="J20" s="278"/>
    </row>
    <row r="21" spans="2:7" ht="31.5" customHeight="1">
      <c r="B21" s="92"/>
      <c r="C21" s="232"/>
      <c r="D21" s="232"/>
      <c r="E21" s="232"/>
      <c r="F21" s="232"/>
      <c r="G21" s="232"/>
    </row>
    <row r="22" spans="1:10" ht="25.5">
      <c r="A22" s="83" t="s">
        <v>456</v>
      </c>
      <c r="B22" s="95" t="s">
        <v>643</v>
      </c>
      <c r="C22" s="284" t="s">
        <v>465</v>
      </c>
      <c r="D22" s="284"/>
      <c r="E22" s="284"/>
      <c r="F22" s="284"/>
      <c r="G22" s="284"/>
      <c r="H22" s="284"/>
      <c r="I22" s="284"/>
      <c r="J22" s="284"/>
    </row>
    <row r="23" spans="1:10" ht="51.75" customHeight="1">
      <c r="A23" s="83" t="s">
        <v>458</v>
      </c>
      <c r="B23" s="92"/>
      <c r="C23" s="232" t="s">
        <v>755</v>
      </c>
      <c r="D23" s="232"/>
      <c r="E23" s="232"/>
      <c r="F23" s="232"/>
      <c r="G23" s="297"/>
      <c r="H23" s="276"/>
      <c r="I23" s="298"/>
      <c r="J23" s="299"/>
    </row>
    <row r="24" spans="2:10" ht="12" customHeight="1">
      <c r="B24" s="92"/>
      <c r="C24" s="96"/>
      <c r="D24" s="96"/>
      <c r="E24" s="96"/>
      <c r="F24" s="96"/>
      <c r="G24" s="96"/>
      <c r="H24" s="24"/>
      <c r="I24" s="24"/>
      <c r="J24" s="24"/>
    </row>
    <row r="25" spans="2:10" ht="12.75">
      <c r="B25" s="95" t="s">
        <v>41</v>
      </c>
      <c r="C25" s="285" t="s">
        <v>59</v>
      </c>
      <c r="D25" s="285"/>
      <c r="E25" s="285"/>
      <c r="F25" s="285"/>
      <c r="G25" s="285"/>
      <c r="H25" s="285"/>
      <c r="I25" s="285"/>
      <c r="J25" s="285"/>
    </row>
    <row r="26" spans="1:10" ht="12.75">
      <c r="A26" s="97"/>
      <c r="B26" s="98"/>
      <c r="C26" s="232" t="s">
        <v>754</v>
      </c>
      <c r="D26" s="232"/>
      <c r="E26" s="232"/>
      <c r="F26" s="232"/>
      <c r="G26" s="232"/>
      <c r="H26" s="276" t="s">
        <v>68</v>
      </c>
      <c r="I26" s="277"/>
      <c r="J26" s="278"/>
    </row>
    <row r="27" spans="1:10" ht="12.75">
      <c r="A27" s="97"/>
      <c r="B27" s="98"/>
      <c r="C27" s="78"/>
      <c r="D27" s="78"/>
      <c r="E27" s="78"/>
      <c r="F27" s="78"/>
      <c r="G27" s="78"/>
      <c r="H27" s="99"/>
      <c r="I27" s="99"/>
      <c r="J27" s="99"/>
    </row>
    <row r="28" spans="2:10" ht="12.75">
      <c r="B28" s="95" t="s">
        <v>58</v>
      </c>
      <c r="C28" s="279" t="s">
        <v>747</v>
      </c>
      <c r="D28" s="279"/>
      <c r="E28" s="279"/>
      <c r="F28" s="279"/>
      <c r="G28" s="279"/>
      <c r="H28" s="276" t="s">
        <v>68</v>
      </c>
      <c r="I28" s="277"/>
      <c r="J28" s="278"/>
    </row>
    <row r="29" spans="1:10" ht="30.75" customHeight="1">
      <c r="A29" s="97"/>
      <c r="B29" s="98"/>
      <c r="C29" s="232" t="s">
        <v>753</v>
      </c>
      <c r="D29" s="232"/>
      <c r="E29" s="232"/>
      <c r="F29" s="232"/>
      <c r="G29" s="232"/>
      <c r="H29" s="247"/>
      <c r="I29" s="247"/>
      <c r="J29" s="247"/>
    </row>
    <row r="30" spans="1:10" ht="25.5" customHeight="1">
      <c r="A30" s="97"/>
      <c r="B30" s="95" t="s">
        <v>495</v>
      </c>
      <c r="C30" s="285" t="s">
        <v>525</v>
      </c>
      <c r="D30" s="285"/>
      <c r="E30" s="285"/>
      <c r="F30" s="285"/>
      <c r="G30" s="285"/>
      <c r="H30" s="285"/>
      <c r="I30" s="285"/>
      <c r="J30" s="285"/>
    </row>
    <row r="31" spans="2:10" ht="12.75">
      <c r="B31" s="100"/>
      <c r="F31" s="101" t="s">
        <v>454</v>
      </c>
      <c r="G31" s="102"/>
      <c r="H31" s="276"/>
      <c r="I31" s="277"/>
      <c r="J31" s="278"/>
    </row>
    <row r="32" spans="6:10" ht="12.75">
      <c r="F32" s="101" t="s">
        <v>756</v>
      </c>
      <c r="G32" s="102"/>
      <c r="H32" s="276" t="s">
        <v>68</v>
      </c>
      <c r="I32" s="277"/>
      <c r="J32" s="278"/>
    </row>
    <row r="33" spans="2:10" ht="12.75">
      <c r="B33" s="100"/>
      <c r="F33" s="101" t="s">
        <v>757</v>
      </c>
      <c r="G33" s="102"/>
      <c r="H33" s="276"/>
      <c r="I33" s="277"/>
      <c r="J33" s="278"/>
    </row>
    <row r="34" spans="6:10" ht="12.75">
      <c r="F34" s="101" t="s">
        <v>455</v>
      </c>
      <c r="G34" s="102"/>
      <c r="H34" s="276" t="s">
        <v>68</v>
      </c>
      <c r="I34" s="277"/>
      <c r="J34" s="278"/>
    </row>
    <row r="35" spans="2:9" ht="12.75">
      <c r="B35" s="103"/>
      <c r="F35" s="102"/>
      <c r="G35" s="102"/>
      <c r="I35" s="104"/>
    </row>
    <row r="36" spans="2:10" ht="25.5" customHeight="1">
      <c r="B36" s="99" t="s">
        <v>496</v>
      </c>
      <c r="C36" s="285" t="s">
        <v>758</v>
      </c>
      <c r="D36" s="285"/>
      <c r="E36" s="285"/>
      <c r="F36" s="285"/>
      <c r="G36" s="285"/>
      <c r="H36" s="285"/>
      <c r="I36" s="285"/>
      <c r="J36" s="285"/>
    </row>
    <row r="37" spans="2:10" ht="12.75">
      <c r="B37" s="100"/>
      <c r="C37" s="78"/>
      <c r="D37" s="78"/>
      <c r="E37" s="78"/>
      <c r="F37" s="101" t="s">
        <v>759</v>
      </c>
      <c r="G37" s="102"/>
      <c r="H37" s="276"/>
      <c r="I37" s="277"/>
      <c r="J37" s="278"/>
    </row>
    <row r="38" spans="2:10" ht="12.75">
      <c r="B38" s="100"/>
      <c r="C38" s="78"/>
      <c r="D38" s="78"/>
      <c r="E38" s="78"/>
      <c r="F38" s="101" t="s">
        <v>760</v>
      </c>
      <c r="G38" s="102"/>
      <c r="H38" s="276"/>
      <c r="I38" s="277"/>
      <c r="J38" s="278"/>
    </row>
    <row r="39" spans="2:10" ht="12.75">
      <c r="B39" s="100"/>
      <c r="C39" s="78"/>
      <c r="D39" s="78"/>
      <c r="E39" s="78"/>
      <c r="F39" s="101" t="s">
        <v>761</v>
      </c>
      <c r="G39" s="102"/>
      <c r="H39" s="276"/>
      <c r="I39" s="277"/>
      <c r="J39" s="278"/>
    </row>
    <row r="40" spans="2:10" ht="12.75">
      <c r="B40" s="100"/>
      <c r="C40" s="78"/>
      <c r="D40" s="78"/>
      <c r="E40" s="78"/>
      <c r="F40" s="101" t="s">
        <v>762</v>
      </c>
      <c r="G40" s="102"/>
      <c r="H40" s="276"/>
      <c r="I40" s="277"/>
      <c r="J40" s="278"/>
    </row>
    <row r="41" spans="2:10" ht="12.75">
      <c r="B41" s="100"/>
      <c r="C41" s="92"/>
      <c r="D41" s="92"/>
      <c r="E41" s="92"/>
      <c r="F41" s="101" t="s">
        <v>763</v>
      </c>
      <c r="G41" s="102"/>
      <c r="H41" s="276"/>
      <c r="I41" s="277"/>
      <c r="J41" s="278"/>
    </row>
    <row r="42" spans="2:10" ht="12.75">
      <c r="B42" s="100"/>
      <c r="C42" s="92"/>
      <c r="D42" s="92"/>
      <c r="E42" s="92"/>
      <c r="F42" s="101" t="s">
        <v>764</v>
      </c>
      <c r="G42" s="102"/>
      <c r="H42" s="276" t="s">
        <v>68</v>
      </c>
      <c r="I42" s="277"/>
      <c r="J42" s="278"/>
    </row>
    <row r="43" spans="2:10" ht="12.75">
      <c r="B43" s="100"/>
      <c r="C43" s="92"/>
      <c r="D43" s="92"/>
      <c r="E43" s="92"/>
      <c r="F43" s="101" t="s">
        <v>10</v>
      </c>
      <c r="G43" s="102"/>
      <c r="H43" s="276"/>
      <c r="I43" s="277"/>
      <c r="J43" s="278"/>
    </row>
    <row r="44" spans="2:10" ht="12.75">
      <c r="B44" s="100"/>
      <c r="C44" s="92"/>
      <c r="D44" s="92"/>
      <c r="E44" s="92"/>
      <c r="F44" s="92"/>
      <c r="G44" s="92"/>
      <c r="H44" s="92"/>
      <c r="I44" s="92"/>
      <c r="J44" s="92"/>
    </row>
    <row r="45" spans="2:10" ht="31.5" customHeight="1">
      <c r="B45" s="99" t="s">
        <v>497</v>
      </c>
      <c r="C45" s="285" t="s">
        <v>729</v>
      </c>
      <c r="D45" s="285"/>
      <c r="E45" s="285"/>
      <c r="F45" s="285"/>
      <c r="G45" s="285"/>
      <c r="H45" s="285"/>
      <c r="I45" s="285"/>
      <c r="J45" s="285"/>
    </row>
    <row r="46" spans="2:10" ht="12.75">
      <c r="B46" s="100"/>
      <c r="C46" s="82"/>
      <c r="D46" s="82"/>
      <c r="E46" s="82"/>
      <c r="F46" s="101" t="s">
        <v>759</v>
      </c>
      <c r="G46" s="102"/>
      <c r="H46" s="276"/>
      <c r="I46" s="277"/>
      <c r="J46" s="278"/>
    </row>
    <row r="47" spans="2:10" ht="12.75">
      <c r="B47" s="100"/>
      <c r="C47" s="82"/>
      <c r="D47" s="82"/>
      <c r="E47" s="82"/>
      <c r="F47" s="101" t="s">
        <v>760</v>
      </c>
      <c r="G47" s="102"/>
      <c r="H47" s="276"/>
      <c r="I47" s="277"/>
      <c r="J47" s="278"/>
    </row>
    <row r="48" spans="2:10" ht="12.75">
      <c r="B48" s="100"/>
      <c r="C48" s="82"/>
      <c r="D48" s="82"/>
      <c r="E48" s="82"/>
      <c r="F48" s="101" t="s">
        <v>761</v>
      </c>
      <c r="G48" s="102"/>
      <c r="H48" s="276"/>
      <c r="I48" s="277"/>
      <c r="J48" s="278"/>
    </row>
    <row r="49" spans="2:10" ht="12.75">
      <c r="B49" s="100"/>
      <c r="C49" s="82"/>
      <c r="D49" s="82"/>
      <c r="E49" s="82"/>
      <c r="F49" s="101" t="s">
        <v>762</v>
      </c>
      <c r="G49" s="102"/>
      <c r="H49" s="276"/>
      <c r="I49" s="277"/>
      <c r="J49" s="278"/>
    </row>
    <row r="50" spans="2:10" ht="12.75">
      <c r="B50" s="100"/>
      <c r="C50" s="82"/>
      <c r="D50" s="82"/>
      <c r="E50" s="82"/>
      <c r="F50" s="101" t="s">
        <v>763</v>
      </c>
      <c r="G50" s="102"/>
      <c r="H50" s="276"/>
      <c r="I50" s="277"/>
      <c r="J50" s="278"/>
    </row>
    <row r="51" spans="2:10" ht="12.75">
      <c r="B51" s="100"/>
      <c r="C51" s="82"/>
      <c r="D51" s="82"/>
      <c r="E51" s="82"/>
      <c r="F51" s="101" t="s">
        <v>764</v>
      </c>
      <c r="G51" s="102"/>
      <c r="H51" s="276" t="s">
        <v>68</v>
      </c>
      <c r="I51" s="277"/>
      <c r="J51" s="278"/>
    </row>
    <row r="52" spans="2:10" ht="12.75">
      <c r="B52" s="100"/>
      <c r="C52" s="92"/>
      <c r="D52" s="92"/>
      <c r="E52" s="92"/>
      <c r="F52" s="101" t="s">
        <v>10</v>
      </c>
      <c r="G52" s="102"/>
      <c r="H52" s="276"/>
      <c r="I52" s="277"/>
      <c r="J52" s="278"/>
    </row>
    <row r="53" spans="2:10" ht="12.75">
      <c r="B53" s="100"/>
      <c r="F53" s="101"/>
      <c r="G53" s="102"/>
      <c r="H53" s="99"/>
      <c r="I53" s="99"/>
      <c r="J53" s="99"/>
    </row>
    <row r="54" spans="1:10" ht="25.5">
      <c r="A54" s="83" t="s">
        <v>456</v>
      </c>
      <c r="B54" s="14" t="s">
        <v>765</v>
      </c>
      <c r="C54" s="285" t="s">
        <v>782</v>
      </c>
      <c r="D54" s="285"/>
      <c r="E54" s="285"/>
      <c r="F54" s="285"/>
      <c r="G54" s="285"/>
      <c r="H54" s="285"/>
      <c r="I54" s="285"/>
      <c r="J54" s="285"/>
    </row>
    <row r="55" spans="2:10" ht="39.75" customHeight="1">
      <c r="B55" s="92"/>
      <c r="C55" s="275" t="s">
        <v>783</v>
      </c>
      <c r="D55" s="275"/>
      <c r="E55" s="275"/>
      <c r="F55" s="275"/>
      <c r="G55" s="275"/>
      <c r="H55" s="275"/>
      <c r="I55" s="275"/>
      <c r="J55" s="275"/>
    </row>
    <row r="56" spans="2:10" ht="89.25" customHeight="1">
      <c r="B56" s="92"/>
      <c r="C56" s="303"/>
      <c r="D56" s="304"/>
      <c r="E56" s="304"/>
      <c r="F56" s="308"/>
      <c r="G56" s="308"/>
      <c r="H56" s="308"/>
      <c r="I56" s="308"/>
      <c r="J56" s="309"/>
    </row>
    <row r="58" spans="3:10" ht="25.5" customHeight="1">
      <c r="C58" s="315" t="s">
        <v>659</v>
      </c>
      <c r="D58" s="316"/>
      <c r="E58" s="316"/>
      <c r="F58" s="316"/>
      <c r="G58" s="316"/>
      <c r="H58" s="316"/>
      <c r="I58" s="316"/>
      <c r="J58" s="316"/>
    </row>
    <row r="60" spans="2:10" ht="12.75">
      <c r="B60" s="14" t="s">
        <v>784</v>
      </c>
      <c r="C60" s="280" t="s">
        <v>781</v>
      </c>
      <c r="D60" s="280"/>
      <c r="E60" s="280"/>
      <c r="F60" s="280"/>
      <c r="G60" s="280"/>
      <c r="H60" s="280"/>
      <c r="I60" s="280"/>
      <c r="J60" s="280"/>
    </row>
    <row r="61" spans="1:10" ht="25.5">
      <c r="A61" s="83" t="s">
        <v>456</v>
      </c>
      <c r="B61" s="14"/>
      <c r="C61" s="275" t="s">
        <v>785</v>
      </c>
      <c r="D61" s="275"/>
      <c r="E61" s="275"/>
      <c r="F61" s="275"/>
      <c r="G61" s="275"/>
      <c r="H61" s="275"/>
      <c r="I61" s="275"/>
      <c r="J61" s="275"/>
    </row>
    <row r="62" spans="2:12" ht="12.75" customHeight="1">
      <c r="B62" s="14"/>
      <c r="C62" s="99"/>
      <c r="D62" s="99"/>
      <c r="E62" s="99"/>
      <c r="F62" s="101" t="s">
        <v>60</v>
      </c>
      <c r="G62" s="99"/>
      <c r="H62" s="276" t="s">
        <v>68</v>
      </c>
      <c r="I62" s="277"/>
      <c r="J62" s="278"/>
      <c r="L62" s="85">
        <f>IF(ISBLANK(H62),"",MATCH(H62,opstatus,0))</f>
        <v>1</v>
      </c>
    </row>
    <row r="63" spans="3:10" ht="12.75" customHeight="1">
      <c r="C63" s="275" t="s">
        <v>786</v>
      </c>
      <c r="D63" s="275"/>
      <c r="E63" s="275"/>
      <c r="F63" s="275"/>
      <c r="G63" s="275"/>
      <c r="H63" s="275"/>
      <c r="I63" s="275"/>
      <c r="J63" s="275"/>
    </row>
    <row r="64" spans="2:10" ht="12.75" customHeight="1">
      <c r="B64" s="14"/>
      <c r="C64" s="99"/>
      <c r="D64" s="99"/>
      <c r="E64" s="99"/>
      <c r="F64" s="101" t="s">
        <v>61</v>
      </c>
      <c r="G64" s="99"/>
      <c r="H64" s="276" t="s">
        <v>68</v>
      </c>
      <c r="I64" s="277"/>
      <c r="J64" s="278"/>
    </row>
    <row r="65" spans="2:10" ht="12.75" customHeight="1">
      <c r="B65" s="14"/>
      <c r="C65" s="99"/>
      <c r="D65" s="99"/>
      <c r="E65" s="99"/>
      <c r="F65" s="101" t="s">
        <v>62</v>
      </c>
      <c r="G65" s="99"/>
      <c r="H65" s="276" t="s">
        <v>68</v>
      </c>
      <c r="I65" s="277"/>
      <c r="J65" s="278"/>
    </row>
    <row r="66" spans="2:10" ht="18.75" customHeight="1">
      <c r="B66" s="14" t="s">
        <v>644</v>
      </c>
      <c r="C66" s="307" t="s">
        <v>457</v>
      </c>
      <c r="D66" s="307"/>
      <c r="E66" s="307"/>
      <c r="F66" s="307"/>
      <c r="G66" s="307"/>
      <c r="H66" s="307"/>
      <c r="I66" s="307"/>
      <c r="J66" s="307"/>
    </row>
    <row r="67" spans="2:10" ht="111" customHeight="1">
      <c r="B67" s="103"/>
      <c r="C67" s="303"/>
      <c r="D67" s="304"/>
      <c r="E67" s="304"/>
      <c r="F67" s="308"/>
      <c r="G67" s="308"/>
      <c r="H67" s="308"/>
      <c r="I67" s="308"/>
      <c r="J67" s="309"/>
    </row>
    <row r="68" spans="2:9" ht="12.75">
      <c r="B68" s="103"/>
      <c r="F68" s="102"/>
      <c r="G68" s="102"/>
      <c r="I68" s="104"/>
    </row>
    <row r="69" spans="2:10" ht="15.75">
      <c r="B69" s="105">
        <v>3</v>
      </c>
      <c r="C69" s="306" t="s">
        <v>522</v>
      </c>
      <c r="D69" s="306"/>
      <c r="E69" s="306"/>
      <c r="F69" s="306"/>
      <c r="G69" s="306"/>
      <c r="H69" s="306"/>
      <c r="I69" s="306"/>
      <c r="J69" s="306"/>
    </row>
    <row r="70" spans="2:10" ht="12.75">
      <c r="B70" s="1"/>
      <c r="C70" s="1"/>
      <c r="D70" s="1"/>
      <c r="E70" s="1"/>
      <c r="F70" s="1"/>
      <c r="G70" s="1"/>
      <c r="H70" s="1"/>
      <c r="I70" s="1"/>
      <c r="J70" s="1"/>
    </row>
    <row r="71" spans="2:10" ht="12.75">
      <c r="B71" s="14" t="s">
        <v>21</v>
      </c>
      <c r="C71" s="310" t="s">
        <v>9</v>
      </c>
      <c r="D71" s="310"/>
      <c r="E71" s="310"/>
      <c r="F71" s="310"/>
      <c r="G71" s="310"/>
      <c r="H71" s="310"/>
      <c r="I71" s="310"/>
      <c r="J71" s="310"/>
    </row>
    <row r="72" spans="2:10" ht="26.25" customHeight="1">
      <c r="B72" s="92"/>
      <c r="C72" s="275" t="s">
        <v>523</v>
      </c>
      <c r="D72" s="275"/>
      <c r="E72" s="275"/>
      <c r="F72" s="275"/>
      <c r="G72" s="275"/>
      <c r="H72" s="275"/>
      <c r="I72" s="275"/>
      <c r="J72" s="275"/>
    </row>
    <row r="73" spans="2:10" ht="12.75">
      <c r="B73" s="27"/>
      <c r="C73" s="106"/>
      <c r="D73" s="106"/>
      <c r="E73" s="106"/>
      <c r="F73" s="106"/>
      <c r="G73" s="106"/>
      <c r="H73" s="106"/>
      <c r="I73" s="106"/>
      <c r="J73" s="106"/>
    </row>
    <row r="74" spans="2:10" ht="12.75">
      <c r="B74" s="92"/>
      <c r="D74" s="92"/>
      <c r="F74" s="14" t="s">
        <v>498</v>
      </c>
      <c r="H74" s="290" t="s">
        <v>820</v>
      </c>
      <c r="I74" s="288"/>
      <c r="J74" s="289"/>
    </row>
    <row r="75" spans="2:10" ht="12.75">
      <c r="B75" s="92"/>
      <c r="D75" s="92"/>
      <c r="F75" s="14" t="s">
        <v>499</v>
      </c>
      <c r="H75" s="290" t="s">
        <v>821</v>
      </c>
      <c r="I75" s="288"/>
      <c r="J75" s="289"/>
    </row>
    <row r="76" spans="2:10" ht="12.75">
      <c r="B76" s="92"/>
      <c r="D76" s="92"/>
      <c r="F76" s="14" t="s">
        <v>500</v>
      </c>
      <c r="H76" s="290" t="s">
        <v>822</v>
      </c>
      <c r="I76" s="288"/>
      <c r="J76" s="289"/>
    </row>
    <row r="77" spans="2:10" ht="12.75">
      <c r="B77" s="92"/>
      <c r="D77" s="92"/>
      <c r="E77" s="92"/>
      <c r="F77" s="90" t="s">
        <v>788</v>
      </c>
      <c r="H77" s="290" t="s">
        <v>767</v>
      </c>
      <c r="I77" s="288"/>
      <c r="J77" s="289"/>
    </row>
    <row r="78" spans="2:7" ht="12.75">
      <c r="B78" s="92"/>
      <c r="D78" s="92"/>
      <c r="E78" s="92"/>
      <c r="F78" s="90" t="s">
        <v>789</v>
      </c>
      <c r="G78" s="92"/>
    </row>
    <row r="79" spans="1:10" ht="12.75">
      <c r="A79" s="97"/>
      <c r="B79" s="2"/>
      <c r="D79" s="107"/>
      <c r="E79" s="107"/>
      <c r="F79" s="93"/>
      <c r="G79" s="97"/>
      <c r="H79" s="290"/>
      <c r="I79" s="288"/>
      <c r="J79" s="289"/>
    </row>
    <row r="80" spans="2:10" ht="12.75">
      <c r="B80" s="92"/>
      <c r="D80" s="92"/>
      <c r="E80" s="92"/>
      <c r="F80" s="90" t="s">
        <v>790</v>
      </c>
      <c r="H80" s="287" t="s">
        <v>768</v>
      </c>
      <c r="I80" s="288"/>
      <c r="J80" s="289"/>
    </row>
    <row r="81" spans="2:10" ht="12.75">
      <c r="B81" s="1"/>
      <c r="D81" s="92"/>
      <c r="E81" s="92"/>
      <c r="F81" s="90" t="s">
        <v>791</v>
      </c>
      <c r="H81" s="293" t="s">
        <v>823</v>
      </c>
      <c r="I81" s="294"/>
      <c r="J81" s="295"/>
    </row>
    <row r="82" spans="1:10" ht="3.75" customHeight="1">
      <c r="A82" s="97"/>
      <c r="B82" s="2"/>
      <c r="C82" s="93"/>
      <c r="D82" s="107"/>
      <c r="E82" s="107"/>
      <c r="F82" s="97"/>
      <c r="G82" s="97"/>
      <c r="H82" s="108"/>
      <c r="I82" s="108"/>
      <c r="J82" s="108"/>
    </row>
    <row r="83" spans="3:10" ht="18.75" customHeight="1">
      <c r="C83" s="291" t="s">
        <v>347</v>
      </c>
      <c r="D83" s="291"/>
      <c r="E83" s="291"/>
      <c r="F83" s="291"/>
      <c r="G83" s="292"/>
      <c r="H83" s="292"/>
      <c r="I83" s="292"/>
      <c r="J83" s="292"/>
    </row>
    <row r="84" spans="1:10" ht="3.75" customHeight="1">
      <c r="A84" s="97"/>
      <c r="B84" s="2"/>
      <c r="C84" s="93"/>
      <c r="D84" s="107"/>
      <c r="E84" s="107"/>
      <c r="F84" s="97"/>
      <c r="G84" s="97"/>
      <c r="H84" s="108"/>
      <c r="I84" s="108"/>
      <c r="J84" s="108"/>
    </row>
    <row r="85" spans="1:3" ht="12.75">
      <c r="A85" s="97"/>
      <c r="B85" s="90" t="s">
        <v>26</v>
      </c>
      <c r="C85" s="90" t="s">
        <v>185</v>
      </c>
    </row>
    <row r="86" spans="1:10" ht="27" customHeight="1">
      <c r="A86" s="109" t="s">
        <v>524</v>
      </c>
      <c r="B86" s="110"/>
      <c r="C86" s="286" t="s">
        <v>186</v>
      </c>
      <c r="D86" s="286"/>
      <c r="E86" s="286"/>
      <c r="F86" s="286"/>
      <c r="G86" s="286"/>
      <c r="H86" s="286"/>
      <c r="I86" s="286"/>
      <c r="J86" s="286"/>
    </row>
    <row r="87" spans="1:10" ht="12.75">
      <c r="A87" s="97"/>
      <c r="B87" s="111"/>
      <c r="F87" s="90" t="s">
        <v>498</v>
      </c>
      <c r="G87" s="21"/>
      <c r="H87" s="276" t="s">
        <v>68</v>
      </c>
      <c r="I87" s="277"/>
      <c r="J87" s="278"/>
    </row>
    <row r="88" spans="1:10" ht="12.75">
      <c r="A88" s="97"/>
      <c r="B88" s="111"/>
      <c r="C88" s="90"/>
      <c r="D88" s="92"/>
      <c r="F88" s="90" t="s">
        <v>499</v>
      </c>
      <c r="G88" s="21"/>
      <c r="H88" s="276"/>
      <c r="I88" s="277"/>
      <c r="J88" s="278"/>
    </row>
    <row r="89" spans="1:10" ht="12.75">
      <c r="A89" s="97"/>
      <c r="B89" s="111"/>
      <c r="C89" s="90"/>
      <c r="D89" s="92"/>
      <c r="F89" s="90" t="s">
        <v>500</v>
      </c>
      <c r="G89" s="21"/>
      <c r="H89" s="276"/>
      <c r="I89" s="277"/>
      <c r="J89" s="278"/>
    </row>
    <row r="90" spans="1:10" ht="12.75">
      <c r="A90" s="97"/>
      <c r="B90" s="112"/>
      <c r="D90" s="92"/>
      <c r="F90" s="90" t="s">
        <v>791</v>
      </c>
      <c r="G90" s="21"/>
      <c r="H90" s="276"/>
      <c r="I90" s="277"/>
      <c r="J90" s="278"/>
    </row>
    <row r="91" spans="2:10" ht="12.75">
      <c r="B91" s="92"/>
      <c r="D91" s="92"/>
      <c r="E91" s="92"/>
      <c r="F91" s="90" t="s">
        <v>790</v>
      </c>
      <c r="H91" s="276"/>
      <c r="I91" s="277"/>
      <c r="J91" s="278"/>
    </row>
    <row r="92" spans="1:10" ht="12.75">
      <c r="A92" s="97"/>
      <c r="B92" s="111"/>
      <c r="F92" s="113" t="s">
        <v>501</v>
      </c>
      <c r="G92" s="113"/>
      <c r="H92" s="276"/>
      <c r="I92" s="277"/>
      <c r="J92" s="278"/>
    </row>
    <row r="93" spans="1:10" ht="12.75">
      <c r="A93" s="97"/>
      <c r="B93" s="3"/>
      <c r="F93" s="113" t="s">
        <v>502</v>
      </c>
      <c r="G93" s="113"/>
      <c r="H93" s="276"/>
      <c r="I93" s="277"/>
      <c r="J93" s="278"/>
    </row>
    <row r="94" spans="1:10" ht="12.75">
      <c r="A94" s="97"/>
      <c r="B94" s="3"/>
      <c r="F94" s="113" t="s">
        <v>503</v>
      </c>
      <c r="G94" s="113"/>
      <c r="H94" s="276"/>
      <c r="I94" s="277"/>
      <c r="J94" s="278"/>
    </row>
    <row r="95" spans="1:10" ht="12.75">
      <c r="A95" s="97"/>
      <c r="B95" s="3"/>
      <c r="F95" s="113" t="s">
        <v>504</v>
      </c>
      <c r="G95" s="113"/>
      <c r="H95" s="276"/>
      <c r="I95" s="277"/>
      <c r="J95" s="278"/>
    </row>
    <row r="96" spans="1:10" ht="12.75">
      <c r="A96" s="97"/>
      <c r="B96" s="3"/>
      <c r="F96" s="113" t="s">
        <v>505</v>
      </c>
      <c r="G96" s="113"/>
      <c r="H96" s="276"/>
      <c r="I96" s="277"/>
      <c r="J96" s="278"/>
    </row>
    <row r="97" spans="1:10" ht="12.75">
      <c r="A97" s="97"/>
      <c r="B97" s="3"/>
      <c r="F97" s="113" t="s">
        <v>506</v>
      </c>
      <c r="G97" s="113"/>
      <c r="H97" s="276" t="s">
        <v>68</v>
      </c>
      <c r="I97" s="277"/>
      <c r="J97" s="278"/>
    </row>
    <row r="98" spans="1:10" ht="12.75">
      <c r="A98" s="97"/>
      <c r="B98" s="3"/>
      <c r="C98" s="90"/>
      <c r="D98" s="92"/>
      <c r="E98" s="92"/>
      <c r="F98" s="114"/>
      <c r="G98" s="114"/>
      <c r="H98" s="108"/>
      <c r="I98" s="108"/>
      <c r="J98" s="108"/>
    </row>
    <row r="99" spans="3:7" ht="12.75">
      <c r="C99" s="311" t="s">
        <v>507</v>
      </c>
      <c r="D99" s="311"/>
      <c r="E99" s="311"/>
      <c r="F99" s="311"/>
      <c r="G99" s="311"/>
    </row>
    <row r="107" ht="15.75">
      <c r="A107" s="115"/>
    </row>
  </sheetData>
  <sheetProtection formatRows="0" insertRows="0"/>
  <mergeCells count="86">
    <mergeCell ref="C55:J55"/>
    <mergeCell ref="C56:J56"/>
    <mergeCell ref="C58:J58"/>
    <mergeCell ref="H43:J43"/>
    <mergeCell ref="H52:J52"/>
    <mergeCell ref="H49:J49"/>
    <mergeCell ref="H50:J50"/>
    <mergeCell ref="H51:J51"/>
    <mergeCell ref="C54:J54"/>
    <mergeCell ref="C45:J45"/>
    <mergeCell ref="H48:J48"/>
    <mergeCell ref="H39:J39"/>
    <mergeCell ref="H40:J40"/>
    <mergeCell ref="H41:J41"/>
    <mergeCell ref="H42:J42"/>
    <mergeCell ref="H37:J37"/>
    <mergeCell ref="H33:J33"/>
    <mergeCell ref="H46:J46"/>
    <mergeCell ref="H47:J47"/>
    <mergeCell ref="H96:J96"/>
    <mergeCell ref="H89:J89"/>
    <mergeCell ref="H9:J9"/>
    <mergeCell ref="H38:J38"/>
    <mergeCell ref="C25:J25"/>
    <mergeCell ref="H26:J26"/>
    <mergeCell ref="C30:J30"/>
    <mergeCell ref="H31:J31"/>
    <mergeCell ref="H34:J34"/>
    <mergeCell ref="C26:G26"/>
    <mergeCell ref="C71:J71"/>
    <mergeCell ref="C63:J63"/>
    <mergeCell ref="C99:G99"/>
    <mergeCell ref="H87:J87"/>
    <mergeCell ref="H88:J88"/>
    <mergeCell ref="H75:J75"/>
    <mergeCell ref="H76:J76"/>
    <mergeCell ref="H97:J97"/>
    <mergeCell ref="H90:J90"/>
    <mergeCell ref="H77:J77"/>
    <mergeCell ref="C69:J69"/>
    <mergeCell ref="H62:J62"/>
    <mergeCell ref="H64:J64"/>
    <mergeCell ref="C66:J66"/>
    <mergeCell ref="C67:J67"/>
    <mergeCell ref="H65:J65"/>
    <mergeCell ref="H92:J92"/>
    <mergeCell ref="H93:J93"/>
    <mergeCell ref="H94:J94"/>
    <mergeCell ref="H95:J95"/>
    <mergeCell ref="H91:J91"/>
    <mergeCell ref="B2:J2"/>
    <mergeCell ref="H17:J17"/>
    <mergeCell ref="C20:G21"/>
    <mergeCell ref="H20:J20"/>
    <mergeCell ref="C19:J19"/>
    <mergeCell ref="C17:G17"/>
    <mergeCell ref="C16:J16"/>
    <mergeCell ref="C7:G7"/>
    <mergeCell ref="H6:J6"/>
    <mergeCell ref="C8:J8"/>
    <mergeCell ref="C6:F6"/>
    <mergeCell ref="C23:G23"/>
    <mergeCell ref="C22:J22"/>
    <mergeCell ref="H23:J23"/>
    <mergeCell ref="C12:J12"/>
    <mergeCell ref="C14:J14"/>
    <mergeCell ref="C13:G13"/>
    <mergeCell ref="H13:J13"/>
    <mergeCell ref="C15:J15"/>
    <mergeCell ref="C86:J86"/>
    <mergeCell ref="C72:J72"/>
    <mergeCell ref="H80:J80"/>
    <mergeCell ref="H79:J79"/>
    <mergeCell ref="C83:J83"/>
    <mergeCell ref="H81:J81"/>
    <mergeCell ref="H74:J74"/>
    <mergeCell ref="C61:J61"/>
    <mergeCell ref="C9:G9"/>
    <mergeCell ref="H28:J28"/>
    <mergeCell ref="C28:G28"/>
    <mergeCell ref="C60:J60"/>
    <mergeCell ref="H11:J11"/>
    <mergeCell ref="C11:G11"/>
    <mergeCell ref="C29:J29"/>
    <mergeCell ref="H32:J32"/>
    <mergeCell ref="C36:J36"/>
  </mergeCells>
  <conditionalFormatting sqref="C22:J22">
    <cfRule type="expression" priority="1" dxfId="5" stopIfTrue="1">
      <formula>IF(H20="",0,IF(H20="n/a",0,1))</formula>
    </cfRule>
  </conditionalFormatting>
  <conditionalFormatting sqref="C23:G23">
    <cfRule type="expression" priority="2" dxfId="5" stopIfTrue="1">
      <formula>IF(H20="",0,IF(H20="n/a",0,1))</formula>
    </cfRule>
  </conditionalFormatting>
  <conditionalFormatting sqref="C56:E56 H37:J43 H31:J34 H20:J20 H28:J28 H26:J26 H17:J17 H46:J52 H62:J62 H64:J65 H87:H97 C67:E67">
    <cfRule type="expression" priority="3" dxfId="0" stopIfTrue="1">
      <formula>($L$11=2)</formula>
    </cfRule>
  </conditionalFormatting>
  <conditionalFormatting sqref="H23">
    <cfRule type="expression" priority="4" dxfId="0" stopIfTrue="1">
      <formula>($L$11=2)</formula>
    </cfRule>
    <cfRule type="expression" priority="5" dxfId="10" stopIfTrue="1">
      <formula>IF($H$20="",0,IF($H$20="n/a",0,1))</formula>
    </cfRule>
  </conditionalFormatting>
  <conditionalFormatting sqref="C63:J63">
    <cfRule type="expression" priority="6" dxfId="5" stopIfTrue="1">
      <formula>($L$62=3)</formula>
    </cfRule>
    <cfRule type="expression" priority="7" dxfId="8" stopIfTrue="1">
      <formula>($L$62=2)</formula>
    </cfRule>
  </conditionalFormatting>
  <conditionalFormatting sqref="C15:J15 C83:J83">
    <cfRule type="expression" priority="8" dxfId="5" stopIfTrue="1">
      <formula>($L$11=1)</formula>
    </cfRule>
  </conditionalFormatting>
  <dataValidations count="11">
    <dataValidation type="list" allowBlank="1" showInputMessage="1" showErrorMessage="1" sqref="H97:J97 H42:J42 H51:J51">
      <formula1>worldcountries</formula1>
    </dataValidation>
    <dataValidation type="list" allowBlank="1" showInputMessage="1" showErrorMessage="1" sqref="H87:J87 H74">
      <formula1>Title</formula1>
    </dataValidation>
    <dataValidation type="list" allowBlank="1" showInputMessage="1" showErrorMessage="1" sqref="H62:J62">
      <formula1>opstatus</formula1>
    </dataValidation>
    <dataValidation type="list" allowBlank="1" showInputMessage="1" showErrorMessage="1" sqref="H64:J64">
      <formula1>flighttypes</formula1>
    </dataValidation>
    <dataValidation type="list" allowBlank="1" showInputMessage="1" showErrorMessage="1" sqref="H65:J65">
      <formula1>operationsscope</formula1>
    </dataValidation>
    <dataValidation type="list" allowBlank="1" showInputMessage="1" showErrorMessage="1" sqref="H26:J26">
      <formula1>memberstates</formula1>
    </dataValidation>
    <dataValidation type="list" allowBlank="1" showInputMessage="1" showErrorMessage="1" sqref="H34:J34 H32:J32">
      <formula1>aviationauthorities</formula1>
    </dataValidation>
    <dataValidation type="list" allowBlank="1" showInputMessage="1" showErrorMessage="1" sqref="H20:J20 H23">
      <formula1>notapplicable</formula1>
    </dataValidation>
    <dataValidation type="list" allowBlank="1" showInputMessage="1" showErrorMessage="1" sqref="H28:J28">
      <formula1>CompetentAuthorities</formula1>
    </dataValidation>
    <dataValidation type="list" allowBlank="1" showInputMessage="1" showErrorMessage="1" sqref="H11:J11">
      <formula1>SelectPrimaryInfoSource</formula1>
    </dataValidation>
    <dataValidation type="list" allowBlank="1" showInputMessage="1" showErrorMessage="1" sqref="H13:J13">
      <formula1>NewUpdate</formula1>
    </dataValidation>
  </dataValidations>
  <hyperlinks>
    <hyperlink ref="C99:G99" location="'Emission sources'!F8" display="&lt;&lt;&lt; Click here to proceed to section 4 &quot;Emission sources&quot; &gt;&gt;&gt;"/>
    <hyperlink ref="C15:F15" location="'Identification and description'!H74" display="'Identification and description'!H74"/>
    <hyperlink ref="C83:F83" location="'Tonne-kilometres'!A1" display="'Tonne-kilometres'!A1"/>
    <hyperlink ref="H81" r:id="rId1" display="juergent.kork@flyingcircus-air.de"/>
  </hyperlinks>
  <printOptions/>
  <pageMargins left="0.7874015748031497" right="0.7874015748031497" top="0.7874015748031497" bottom="0.7874015748031497" header="0.3937007874015748" footer="0.3937007874015748"/>
  <pageSetup fitToHeight="3" horizontalDpi="600" verticalDpi="600" orientation="portrait" paperSize="9" scale="85" r:id="rId2"/>
  <headerFooter alignWithMargins="0">
    <oddFooter>&amp;L&amp;F&amp;C&amp;A&amp;R&amp;P / &amp;N</oddFooter>
  </headerFooter>
  <rowBreaks count="2" manualBreakCount="2">
    <brk id="44" max="255" man="1"/>
    <brk id="68" max="255" man="1"/>
  </rowBreaks>
</worksheet>
</file>

<file path=xl/worksheets/sheet5.xml><?xml version="1.0" encoding="utf-8"?>
<worksheet xmlns="http://schemas.openxmlformats.org/spreadsheetml/2006/main" xmlns:r="http://schemas.openxmlformats.org/officeDocument/2006/relationships">
  <dimension ref="A2:M82"/>
  <sheetViews>
    <sheetView showGridLines="0" view="pageBreakPreview" zoomScaleSheetLayoutView="100" zoomScalePageLayoutView="0" workbookViewId="0" topLeftCell="B1">
      <selection activeCell="B1" sqref="B1"/>
    </sheetView>
  </sheetViews>
  <sheetFormatPr defaultColWidth="10.7109375" defaultRowHeight="12.75"/>
  <cols>
    <col min="1" max="1" width="3.140625" style="8" hidden="1" customWidth="1"/>
    <col min="2" max="2" width="4.140625" style="8" customWidth="1"/>
    <col min="3" max="8" width="15.7109375" style="8" customWidth="1"/>
    <col min="9" max="9" width="10.7109375" style="8" customWidth="1"/>
    <col min="10" max="10" width="10.7109375" style="8" hidden="1" customWidth="1"/>
    <col min="11" max="16384" width="10.7109375" style="8" customWidth="1"/>
  </cols>
  <sheetData>
    <row r="2" spans="2:10" ht="18" customHeight="1">
      <c r="B2" s="317" t="s">
        <v>646</v>
      </c>
      <c r="C2" s="317"/>
      <c r="D2" s="317"/>
      <c r="E2" s="317"/>
      <c r="F2" s="263"/>
      <c r="G2" s="263"/>
      <c r="H2" s="263"/>
      <c r="J2" s="195" t="s">
        <v>787</v>
      </c>
    </row>
    <row r="3" spans="2:8" ht="18" customHeight="1">
      <c r="B3" s="4"/>
      <c r="C3" s="4"/>
      <c r="D3" s="4"/>
      <c r="E3" s="4"/>
      <c r="F3" s="4"/>
      <c r="G3" s="4"/>
      <c r="H3" s="4"/>
    </row>
    <row r="4" spans="2:11" ht="15.75">
      <c r="B4" s="9">
        <v>4</v>
      </c>
      <c r="C4" s="9" t="s">
        <v>47</v>
      </c>
      <c r="D4" s="9"/>
      <c r="E4" s="9"/>
      <c r="F4" s="9"/>
      <c r="G4" s="9"/>
      <c r="H4" s="9"/>
      <c r="I4" s="10"/>
      <c r="J4" s="10"/>
      <c r="K4" s="10"/>
    </row>
    <row r="5" spans="1:11" s="194" customFormat="1" ht="15.75">
      <c r="A5" s="107"/>
      <c r="B5" s="178"/>
      <c r="C5" s="178"/>
      <c r="D5" s="178"/>
      <c r="E5" s="178"/>
      <c r="F5" s="178"/>
      <c r="G5" s="178"/>
      <c r="H5" s="178"/>
      <c r="I5" s="178"/>
      <c r="J5" s="178"/>
      <c r="K5" s="178"/>
    </row>
    <row r="6" spans="2:11" s="194" customFormat="1" ht="15.75">
      <c r="B6" s="178"/>
      <c r="C6" s="178" t="s">
        <v>792</v>
      </c>
      <c r="D6" s="178"/>
      <c r="F6" s="331" t="str">
        <f>IF(ISBLANK('Identification and description'!$L$11),"---",'Identification and description'!$H$11)</f>
        <v>Monitoring Plan for Annual Emissions</v>
      </c>
      <c r="G6" s="332"/>
      <c r="H6" s="333"/>
      <c r="I6" s="178"/>
      <c r="J6" s="85">
        <f>'Identification and description'!$L$11</f>
        <v>2</v>
      </c>
      <c r="K6" s="178"/>
    </row>
    <row r="7" spans="1:11" s="194" customFormat="1" ht="12.75">
      <c r="A7" s="107"/>
      <c r="B7" s="193"/>
      <c r="C7" s="336" t="s">
        <v>793</v>
      </c>
      <c r="D7" s="337"/>
      <c r="E7" s="337"/>
      <c r="F7" s="337"/>
      <c r="G7" s="337"/>
      <c r="H7" s="337"/>
      <c r="I7" s="193"/>
      <c r="J7" s="193"/>
      <c r="K7" s="193"/>
    </row>
    <row r="8" spans="2:11" s="194" customFormat="1" ht="12.75">
      <c r="B8" s="193"/>
      <c r="C8" s="334" t="s">
        <v>647</v>
      </c>
      <c r="D8" s="335"/>
      <c r="E8" s="335"/>
      <c r="F8" s="335"/>
      <c r="G8" s="335"/>
      <c r="H8" s="335"/>
      <c r="I8" s="193"/>
      <c r="J8" s="193"/>
      <c r="K8" s="193"/>
    </row>
    <row r="9" spans="2:11" s="194" customFormat="1" ht="15.75">
      <c r="B9" s="178"/>
      <c r="C9" s="192"/>
      <c r="D9" s="192"/>
      <c r="E9" s="192"/>
      <c r="F9" s="192"/>
      <c r="G9" s="192"/>
      <c r="H9" s="192"/>
      <c r="I9" s="178"/>
      <c r="J9" s="178"/>
      <c r="K9" s="178"/>
    </row>
    <row r="10" spans="1:11" s="191" customFormat="1" ht="15.75" customHeight="1">
      <c r="A10" s="16"/>
      <c r="B10" s="14" t="s">
        <v>21</v>
      </c>
      <c r="C10" s="280" t="s">
        <v>526</v>
      </c>
      <c r="D10" s="280"/>
      <c r="E10" s="280"/>
      <c r="F10" s="280"/>
      <c r="G10" s="280"/>
      <c r="H10" s="280"/>
      <c r="I10" s="10"/>
      <c r="J10" s="10"/>
      <c r="K10" s="10"/>
    </row>
    <row r="11" spans="1:11" s="191" customFormat="1" ht="37.5" customHeight="1">
      <c r="A11" s="83" t="s">
        <v>456</v>
      </c>
      <c r="B11" s="14"/>
      <c r="C11" s="338" t="s">
        <v>794</v>
      </c>
      <c r="D11" s="338"/>
      <c r="E11" s="338"/>
      <c r="F11" s="338"/>
      <c r="G11" s="338"/>
      <c r="H11" s="338"/>
      <c r="I11" s="10"/>
      <c r="J11" s="10"/>
      <c r="K11" s="10"/>
    </row>
    <row r="12" spans="1:11" s="191" customFormat="1" ht="25.5">
      <c r="A12" s="83" t="s">
        <v>456</v>
      </c>
      <c r="B12" s="14"/>
      <c r="C12" s="338" t="s">
        <v>795</v>
      </c>
      <c r="D12" s="338"/>
      <c r="E12" s="338"/>
      <c r="F12" s="338"/>
      <c r="G12" s="338"/>
      <c r="H12" s="338"/>
      <c r="I12" s="10"/>
      <c r="J12" s="10"/>
      <c r="K12" s="10"/>
    </row>
    <row r="13" spans="2:9" s="16" customFormat="1" ht="3.75" customHeight="1">
      <c r="B13" s="14"/>
      <c r="C13" s="90"/>
      <c r="F13" s="102"/>
      <c r="G13" s="102"/>
      <c r="I13" s="104"/>
    </row>
    <row r="14" spans="2:9" s="16" customFormat="1" ht="12.75">
      <c r="B14" s="14"/>
      <c r="C14" s="90" t="s">
        <v>508</v>
      </c>
      <c r="F14" s="26"/>
      <c r="I14" s="104"/>
    </row>
    <row r="15" spans="2:9" s="16" customFormat="1" ht="3.75" customHeight="1">
      <c r="B15" s="14"/>
      <c r="C15" s="90"/>
      <c r="F15" s="102"/>
      <c r="G15" s="102"/>
      <c r="I15" s="104"/>
    </row>
    <row r="16" spans="1:9" s="191" customFormat="1" ht="25.5" customHeight="1">
      <c r="A16" s="83" t="s">
        <v>456</v>
      </c>
      <c r="B16" s="14"/>
      <c r="C16" s="322" t="s">
        <v>467</v>
      </c>
      <c r="D16" s="323"/>
      <c r="E16" s="322" t="s">
        <v>796</v>
      </c>
      <c r="F16" s="323"/>
      <c r="G16" s="324" t="s">
        <v>466</v>
      </c>
      <c r="H16" s="324"/>
      <c r="I16" s="10"/>
    </row>
    <row r="17" spans="1:9" s="191" customFormat="1" ht="15.75">
      <c r="A17" s="16"/>
      <c r="B17" s="14"/>
      <c r="C17" s="325"/>
      <c r="D17" s="325"/>
      <c r="E17" s="325"/>
      <c r="F17" s="325"/>
      <c r="G17" s="326"/>
      <c r="H17" s="326"/>
      <c r="I17" s="10"/>
    </row>
    <row r="18" spans="1:9" s="191" customFormat="1" ht="15.75">
      <c r="A18" s="16"/>
      <c r="B18" s="14"/>
      <c r="C18" s="325"/>
      <c r="D18" s="325"/>
      <c r="E18" s="325"/>
      <c r="F18" s="325"/>
      <c r="G18" s="326"/>
      <c r="H18" s="326"/>
      <c r="I18" s="10"/>
    </row>
    <row r="19" spans="1:9" s="191" customFormat="1" ht="15.75">
      <c r="A19" s="16"/>
      <c r="B19" s="14"/>
      <c r="C19" s="325"/>
      <c r="D19" s="325"/>
      <c r="E19" s="325"/>
      <c r="F19" s="325"/>
      <c r="G19" s="326"/>
      <c r="H19" s="326"/>
      <c r="I19" s="10"/>
    </row>
    <row r="20" spans="1:9" s="191" customFormat="1" ht="15.75">
      <c r="A20" s="16"/>
      <c r="B20" s="14"/>
      <c r="C20" s="325"/>
      <c r="D20" s="325"/>
      <c r="E20" s="325"/>
      <c r="F20" s="325"/>
      <c r="G20" s="326"/>
      <c r="H20" s="326"/>
      <c r="I20" s="10"/>
    </row>
    <row r="21" spans="1:9" s="191" customFormat="1" ht="15.75">
      <c r="A21" s="16"/>
      <c r="B21" s="14"/>
      <c r="C21" s="325"/>
      <c r="D21" s="325"/>
      <c r="E21" s="325"/>
      <c r="F21" s="325"/>
      <c r="G21" s="326"/>
      <c r="H21" s="326"/>
      <c r="I21" s="10"/>
    </row>
    <row r="22" spans="1:9" s="191" customFormat="1" ht="15.75">
      <c r="A22" s="16"/>
      <c r="B22" s="14"/>
      <c r="C22" s="325"/>
      <c r="D22" s="325"/>
      <c r="E22" s="325"/>
      <c r="F22" s="325"/>
      <c r="G22" s="326"/>
      <c r="H22" s="326"/>
      <c r="I22" s="10"/>
    </row>
    <row r="23" spans="1:9" s="191" customFormat="1" ht="15.75">
      <c r="A23" s="16"/>
      <c r="B23" s="14"/>
      <c r="C23" s="325"/>
      <c r="D23" s="325"/>
      <c r="E23" s="325"/>
      <c r="F23" s="325"/>
      <c r="G23" s="326"/>
      <c r="H23" s="326"/>
      <c r="I23" s="10"/>
    </row>
    <row r="24" spans="1:9" s="191" customFormat="1" ht="15.75">
      <c r="A24" s="16"/>
      <c r="B24" s="14"/>
      <c r="C24" s="325"/>
      <c r="D24" s="325"/>
      <c r="E24" s="325"/>
      <c r="F24" s="325"/>
      <c r="G24" s="326"/>
      <c r="H24" s="326"/>
      <c r="I24" s="10"/>
    </row>
    <row r="25" spans="1:9" s="191" customFormat="1" ht="15.75">
      <c r="A25" s="16"/>
      <c r="B25" s="14"/>
      <c r="C25" s="325"/>
      <c r="D25" s="325"/>
      <c r="E25" s="325"/>
      <c r="F25" s="325"/>
      <c r="G25" s="326"/>
      <c r="H25" s="326"/>
      <c r="I25" s="10"/>
    </row>
    <row r="26" spans="1:9" s="191" customFormat="1" ht="15.75">
      <c r="A26" s="16"/>
      <c r="B26" s="14"/>
      <c r="C26" s="325"/>
      <c r="D26" s="325"/>
      <c r="E26" s="325"/>
      <c r="F26" s="325"/>
      <c r="G26" s="326"/>
      <c r="H26" s="326"/>
      <c r="I26" s="10"/>
    </row>
    <row r="27" spans="2:9" s="16" customFormat="1" ht="12.75">
      <c r="B27" s="14"/>
      <c r="C27" s="328" t="s">
        <v>469</v>
      </c>
      <c r="D27" s="328"/>
      <c r="E27" s="328"/>
      <c r="F27" s="328"/>
      <c r="G27" s="328"/>
      <c r="H27" s="328"/>
      <c r="I27" s="190"/>
    </row>
    <row r="28" spans="1:11" s="191" customFormat="1" ht="15.75">
      <c r="A28" s="16"/>
      <c r="B28" s="14"/>
      <c r="C28" s="189"/>
      <c r="D28" s="189"/>
      <c r="E28" s="189"/>
      <c r="F28" s="189"/>
      <c r="G28" s="189"/>
      <c r="H28" s="189"/>
      <c r="I28" s="10"/>
      <c r="J28" s="10"/>
      <c r="K28" s="10"/>
    </row>
    <row r="29" spans="1:11" s="191" customFormat="1" ht="15.75" customHeight="1">
      <c r="A29" s="16"/>
      <c r="B29" s="14" t="s">
        <v>26</v>
      </c>
      <c r="C29" s="280" t="s">
        <v>797</v>
      </c>
      <c r="D29" s="280"/>
      <c r="E29" s="280"/>
      <c r="F29" s="280"/>
      <c r="G29" s="280"/>
      <c r="H29" s="280"/>
      <c r="I29" s="10"/>
      <c r="J29" s="10"/>
      <c r="K29" s="10"/>
    </row>
    <row r="30" spans="1:11" s="191" customFormat="1" ht="26.25" customHeight="1">
      <c r="A30" s="83" t="s">
        <v>456</v>
      </c>
      <c r="B30" s="14"/>
      <c r="C30" s="327" t="s">
        <v>636</v>
      </c>
      <c r="D30" s="327"/>
      <c r="E30" s="327"/>
      <c r="F30" s="327"/>
      <c r="G30" s="327"/>
      <c r="H30" s="327"/>
      <c r="I30" s="10"/>
      <c r="J30" s="10"/>
      <c r="K30" s="10"/>
    </row>
    <row r="31" spans="1:11" s="191" customFormat="1" ht="25.5">
      <c r="A31" s="83" t="s">
        <v>456</v>
      </c>
      <c r="B31" s="14"/>
      <c r="C31" s="322" t="s">
        <v>467</v>
      </c>
      <c r="D31" s="323"/>
      <c r="E31" s="322" t="s">
        <v>796</v>
      </c>
      <c r="F31" s="323"/>
      <c r="G31" s="324" t="s">
        <v>468</v>
      </c>
      <c r="H31" s="324"/>
      <c r="I31" s="10"/>
      <c r="J31" s="16"/>
      <c r="K31" s="10"/>
    </row>
    <row r="32" spans="1:11" s="191" customFormat="1" ht="15.75">
      <c r="A32" s="16"/>
      <c r="B32" s="14"/>
      <c r="C32" s="325"/>
      <c r="D32" s="325"/>
      <c r="E32" s="325"/>
      <c r="F32" s="325"/>
      <c r="G32" s="325"/>
      <c r="H32" s="325"/>
      <c r="I32" s="10"/>
      <c r="J32" s="16"/>
      <c r="K32" s="10"/>
    </row>
    <row r="33" spans="1:11" s="191" customFormat="1" ht="15.75">
      <c r="A33" s="16"/>
      <c r="B33" s="14"/>
      <c r="C33" s="325"/>
      <c r="D33" s="325"/>
      <c r="E33" s="325"/>
      <c r="F33" s="325"/>
      <c r="G33" s="325"/>
      <c r="H33" s="325"/>
      <c r="I33" s="10"/>
      <c r="J33" s="16"/>
      <c r="K33" s="10"/>
    </row>
    <row r="34" spans="1:11" s="191" customFormat="1" ht="15.75">
      <c r="A34" s="16"/>
      <c r="B34" s="14"/>
      <c r="C34" s="325"/>
      <c r="D34" s="325"/>
      <c r="E34" s="325"/>
      <c r="F34" s="325"/>
      <c r="G34" s="325"/>
      <c r="H34" s="325"/>
      <c r="I34" s="10"/>
      <c r="J34" s="16"/>
      <c r="K34" s="10"/>
    </row>
    <row r="35" spans="1:11" s="191" customFormat="1" ht="15.75">
      <c r="A35" s="16"/>
      <c r="B35" s="14"/>
      <c r="C35" s="325"/>
      <c r="D35" s="325"/>
      <c r="E35" s="325"/>
      <c r="F35" s="325"/>
      <c r="G35" s="325"/>
      <c r="H35" s="325"/>
      <c r="I35" s="10"/>
      <c r="J35" s="16"/>
      <c r="K35" s="10"/>
    </row>
    <row r="36" spans="1:11" s="191" customFormat="1" ht="15.75">
      <c r="A36" s="16"/>
      <c r="B36" s="14"/>
      <c r="C36" s="325"/>
      <c r="D36" s="325"/>
      <c r="E36" s="325"/>
      <c r="F36" s="325"/>
      <c r="G36" s="325"/>
      <c r="H36" s="325"/>
      <c r="I36" s="10"/>
      <c r="J36" s="16"/>
      <c r="K36" s="10"/>
    </row>
    <row r="37" spans="1:11" s="191" customFormat="1" ht="15.75">
      <c r="A37" s="16"/>
      <c r="B37" s="14"/>
      <c r="C37" s="325"/>
      <c r="D37" s="325"/>
      <c r="E37" s="325"/>
      <c r="F37" s="325"/>
      <c r="G37" s="325"/>
      <c r="H37" s="325"/>
      <c r="I37" s="10"/>
      <c r="J37" s="16"/>
      <c r="K37" s="10"/>
    </row>
    <row r="38" spans="1:11" s="191" customFormat="1" ht="15.75">
      <c r="A38" s="16"/>
      <c r="B38" s="14"/>
      <c r="C38" s="325"/>
      <c r="D38" s="325"/>
      <c r="E38" s="325"/>
      <c r="F38" s="325"/>
      <c r="G38" s="325"/>
      <c r="H38" s="325"/>
      <c r="I38" s="10"/>
      <c r="J38" s="16"/>
      <c r="K38" s="10"/>
    </row>
    <row r="39" spans="1:11" s="191" customFormat="1" ht="15.75">
      <c r="A39" s="16"/>
      <c r="B39" s="14"/>
      <c r="C39" s="325"/>
      <c r="D39" s="325"/>
      <c r="E39" s="325"/>
      <c r="F39" s="325"/>
      <c r="G39" s="325"/>
      <c r="H39" s="325"/>
      <c r="I39" s="10"/>
      <c r="J39" s="16"/>
      <c r="K39" s="10"/>
    </row>
    <row r="40" spans="1:11" s="191" customFormat="1" ht="15.75">
      <c r="A40" s="16"/>
      <c r="B40" s="14"/>
      <c r="C40" s="325"/>
      <c r="D40" s="325"/>
      <c r="E40" s="325"/>
      <c r="F40" s="325"/>
      <c r="G40" s="325"/>
      <c r="H40" s="325"/>
      <c r="I40" s="10"/>
      <c r="J40" s="16"/>
      <c r="K40" s="10"/>
    </row>
    <row r="41" spans="1:11" s="191" customFormat="1" ht="15.75">
      <c r="A41" s="16"/>
      <c r="B41" s="14"/>
      <c r="C41" s="325"/>
      <c r="D41" s="325"/>
      <c r="E41" s="325"/>
      <c r="F41" s="325"/>
      <c r="G41" s="325"/>
      <c r="H41" s="325"/>
      <c r="I41" s="10"/>
      <c r="J41" s="16"/>
      <c r="K41" s="10"/>
    </row>
    <row r="42" spans="2:9" s="16" customFormat="1" ht="12.75">
      <c r="B42" s="14"/>
      <c r="C42" s="328" t="s">
        <v>469</v>
      </c>
      <c r="D42" s="328"/>
      <c r="E42" s="328"/>
      <c r="F42" s="328"/>
      <c r="G42" s="328"/>
      <c r="H42" s="328"/>
      <c r="I42" s="190"/>
    </row>
    <row r="43" spans="2:11" s="191" customFormat="1" ht="15.75">
      <c r="B43" s="10"/>
      <c r="C43" s="10"/>
      <c r="D43" s="10"/>
      <c r="E43" s="10"/>
      <c r="F43" s="10"/>
      <c r="G43" s="10"/>
      <c r="H43" s="10"/>
      <c r="I43" s="10"/>
      <c r="J43" s="10"/>
      <c r="K43" s="10"/>
    </row>
    <row r="44" spans="1:8" s="16" customFormat="1" ht="27" customHeight="1">
      <c r="A44" s="83" t="s">
        <v>456</v>
      </c>
      <c r="B44" s="14" t="s">
        <v>64</v>
      </c>
      <c r="C44" s="280" t="s">
        <v>475</v>
      </c>
      <c r="D44" s="280"/>
      <c r="E44" s="280"/>
      <c r="F44" s="280"/>
      <c r="G44" s="280"/>
      <c r="H44" s="280"/>
    </row>
    <row r="45" spans="1:10" s="16" customFormat="1" ht="48.75" customHeight="1">
      <c r="A45" s="83"/>
      <c r="B45" s="14"/>
      <c r="C45" s="275" t="s">
        <v>531</v>
      </c>
      <c r="D45" s="275"/>
      <c r="E45" s="275"/>
      <c r="F45" s="275"/>
      <c r="G45" s="275"/>
      <c r="H45" s="275"/>
      <c r="I45" s="27"/>
      <c r="J45" s="27"/>
    </row>
    <row r="46" spans="2:10" s="16" customFormat="1" ht="4.5" customHeight="1">
      <c r="B46" s="14"/>
      <c r="C46" s="99"/>
      <c r="D46" s="99"/>
      <c r="E46" s="99"/>
      <c r="F46" s="99"/>
      <c r="G46" s="99"/>
      <c r="H46" s="99"/>
      <c r="I46" s="99"/>
      <c r="J46" s="99"/>
    </row>
    <row r="47" spans="2:13" s="16" customFormat="1" ht="12.75" customHeight="1">
      <c r="B47" s="188"/>
      <c r="C47" s="318" t="s">
        <v>460</v>
      </c>
      <c r="D47" s="319"/>
      <c r="E47" s="320"/>
      <c r="F47" s="320"/>
      <c r="G47" s="320"/>
      <c r="H47" s="320"/>
      <c r="K47" s="25"/>
      <c r="L47" s="25"/>
      <c r="M47" s="25"/>
    </row>
    <row r="48" spans="2:13" s="16" customFormat="1" ht="12.75" customHeight="1">
      <c r="B48" s="188"/>
      <c r="C48" s="318" t="s">
        <v>461</v>
      </c>
      <c r="D48" s="319"/>
      <c r="E48" s="320"/>
      <c r="F48" s="320"/>
      <c r="G48" s="320"/>
      <c r="H48" s="320"/>
      <c r="K48" s="25"/>
      <c r="L48" s="25"/>
      <c r="M48" s="25"/>
    </row>
    <row r="49" spans="1:13" s="16" customFormat="1" ht="63.75">
      <c r="A49" s="83" t="s">
        <v>462</v>
      </c>
      <c r="B49" s="188"/>
      <c r="C49" s="318" t="s">
        <v>463</v>
      </c>
      <c r="D49" s="319"/>
      <c r="E49" s="320"/>
      <c r="F49" s="320"/>
      <c r="G49" s="320"/>
      <c r="H49" s="320"/>
      <c r="K49" s="25"/>
      <c r="L49" s="25"/>
      <c r="M49" s="25"/>
    </row>
    <row r="50" spans="1:13" s="16" customFormat="1" ht="25.5">
      <c r="A50" s="83" t="s">
        <v>456</v>
      </c>
      <c r="B50" s="188"/>
      <c r="C50" s="318" t="s">
        <v>509</v>
      </c>
      <c r="D50" s="319"/>
      <c r="E50" s="320"/>
      <c r="F50" s="320"/>
      <c r="G50" s="320"/>
      <c r="H50" s="320"/>
      <c r="K50" s="25"/>
      <c r="L50" s="25"/>
      <c r="M50" s="25"/>
    </row>
    <row r="51" spans="1:13" s="16" customFormat="1" ht="12.75" customHeight="1">
      <c r="A51" s="83"/>
      <c r="B51" s="188"/>
      <c r="C51" s="318" t="s">
        <v>459</v>
      </c>
      <c r="D51" s="319"/>
      <c r="E51" s="320"/>
      <c r="F51" s="320"/>
      <c r="G51" s="320"/>
      <c r="H51" s="320"/>
      <c r="K51" s="25"/>
      <c r="L51" s="25"/>
      <c r="M51" s="25"/>
    </row>
    <row r="52" spans="1:13" s="16" customFormat="1" ht="25.5" customHeight="1">
      <c r="A52" s="83" t="s">
        <v>456</v>
      </c>
      <c r="B52" s="188"/>
      <c r="C52" s="318" t="s">
        <v>510</v>
      </c>
      <c r="D52" s="319"/>
      <c r="E52" s="320"/>
      <c r="F52" s="320"/>
      <c r="G52" s="320"/>
      <c r="H52" s="320"/>
      <c r="K52" s="25"/>
      <c r="L52" s="25"/>
      <c r="M52" s="25"/>
    </row>
    <row r="53" spans="1:8" s="16" customFormat="1" ht="12.75">
      <c r="A53" s="83"/>
      <c r="B53" s="14"/>
      <c r="C53" s="275"/>
      <c r="D53" s="275"/>
      <c r="E53" s="275"/>
      <c r="F53" s="275"/>
      <c r="G53" s="275"/>
      <c r="H53" s="275"/>
    </row>
    <row r="54" spans="1:8" s="16" customFormat="1" ht="25.5">
      <c r="A54" s="83" t="s">
        <v>456</v>
      </c>
      <c r="B54" s="14" t="s">
        <v>28</v>
      </c>
      <c r="C54" s="280" t="s">
        <v>471</v>
      </c>
      <c r="D54" s="280"/>
      <c r="E54" s="280"/>
      <c r="F54" s="280"/>
      <c r="G54" s="280"/>
      <c r="H54" s="280"/>
    </row>
    <row r="55" spans="1:8" s="16" customFormat="1" ht="25.5">
      <c r="A55" s="83" t="s">
        <v>456</v>
      </c>
      <c r="B55" s="14"/>
      <c r="C55" s="275" t="s">
        <v>470</v>
      </c>
      <c r="D55" s="275"/>
      <c r="E55" s="275"/>
      <c r="F55" s="275"/>
      <c r="G55" s="275"/>
      <c r="H55" s="275"/>
    </row>
    <row r="56" spans="2:8" s="16" customFormat="1" ht="4.5" customHeight="1">
      <c r="B56" s="14"/>
      <c r="C56" s="99"/>
      <c r="D56" s="99"/>
      <c r="E56" s="99"/>
      <c r="F56" s="99"/>
      <c r="G56" s="99"/>
      <c r="H56" s="99"/>
    </row>
    <row r="57" spans="2:13" s="16" customFormat="1" ht="12.75" customHeight="1">
      <c r="B57" s="188"/>
      <c r="C57" s="318" t="s">
        <v>460</v>
      </c>
      <c r="D57" s="319"/>
      <c r="E57" s="320"/>
      <c r="F57" s="320"/>
      <c r="G57" s="320"/>
      <c r="H57" s="320"/>
      <c r="K57" s="25"/>
      <c r="L57" s="25"/>
      <c r="M57" s="25"/>
    </row>
    <row r="58" spans="2:13" s="16" customFormat="1" ht="12.75" customHeight="1">
      <c r="B58" s="188"/>
      <c r="C58" s="318" t="s">
        <v>461</v>
      </c>
      <c r="D58" s="319"/>
      <c r="E58" s="320"/>
      <c r="F58" s="320"/>
      <c r="G58" s="320"/>
      <c r="H58" s="320"/>
      <c r="K58" s="25"/>
      <c r="L58" s="25"/>
      <c r="M58" s="25"/>
    </row>
    <row r="59" spans="1:13" s="16" customFormat="1" ht="63.75">
      <c r="A59" s="83" t="s">
        <v>462</v>
      </c>
      <c r="B59" s="188"/>
      <c r="C59" s="318" t="s">
        <v>463</v>
      </c>
      <c r="D59" s="319"/>
      <c r="E59" s="320"/>
      <c r="F59" s="320"/>
      <c r="G59" s="320"/>
      <c r="H59" s="320"/>
      <c r="K59" s="25"/>
      <c r="L59" s="25"/>
      <c r="M59" s="25"/>
    </row>
    <row r="60" spans="1:13" s="16" customFormat="1" ht="25.5">
      <c r="A60" s="83" t="s">
        <v>456</v>
      </c>
      <c r="B60" s="188"/>
      <c r="C60" s="318" t="s">
        <v>509</v>
      </c>
      <c r="D60" s="319"/>
      <c r="E60" s="320"/>
      <c r="F60" s="320"/>
      <c r="G60" s="320"/>
      <c r="H60" s="320"/>
      <c r="K60" s="25"/>
      <c r="L60" s="25"/>
      <c r="M60" s="25"/>
    </row>
    <row r="61" spans="1:13" s="16" customFormat="1" ht="12.75" customHeight="1">
      <c r="A61" s="83"/>
      <c r="B61" s="188"/>
      <c r="C61" s="318" t="s">
        <v>459</v>
      </c>
      <c r="D61" s="319"/>
      <c r="E61" s="320"/>
      <c r="F61" s="320"/>
      <c r="G61" s="320"/>
      <c r="H61" s="320"/>
      <c r="K61" s="25"/>
      <c r="L61" s="25"/>
      <c r="M61" s="25"/>
    </row>
    <row r="62" spans="1:13" s="16" customFormat="1" ht="25.5" customHeight="1">
      <c r="A62" s="83" t="s">
        <v>456</v>
      </c>
      <c r="B62" s="188"/>
      <c r="C62" s="318" t="s">
        <v>510</v>
      </c>
      <c r="D62" s="319"/>
      <c r="E62" s="320"/>
      <c r="F62" s="320"/>
      <c r="G62" s="320"/>
      <c r="H62" s="320"/>
      <c r="K62" s="25"/>
      <c r="L62" s="25"/>
      <c r="M62" s="25"/>
    </row>
    <row r="63" spans="2:8" s="16" customFormat="1" ht="12.75">
      <c r="B63" s="94"/>
      <c r="C63" s="187"/>
      <c r="D63" s="187"/>
      <c r="E63" s="186"/>
      <c r="F63" s="186"/>
      <c r="G63" s="186"/>
      <c r="H63" s="186"/>
    </row>
    <row r="64" spans="1:11" s="16" customFormat="1" ht="25.5" customHeight="1">
      <c r="A64" s="83" t="s">
        <v>456</v>
      </c>
      <c r="B64" s="185" t="s">
        <v>29</v>
      </c>
      <c r="C64" s="280" t="s">
        <v>472</v>
      </c>
      <c r="D64" s="280"/>
      <c r="E64" s="280"/>
      <c r="F64" s="280"/>
      <c r="G64" s="280"/>
      <c r="H64" s="280"/>
      <c r="I64" s="146"/>
      <c r="J64" s="146"/>
      <c r="K64" s="146"/>
    </row>
    <row r="65" spans="1:11" s="16" customFormat="1" ht="25.5" customHeight="1">
      <c r="A65" s="83" t="s">
        <v>456</v>
      </c>
      <c r="B65" s="188"/>
      <c r="C65" s="321" t="s">
        <v>464</v>
      </c>
      <c r="D65" s="321"/>
      <c r="E65" s="321"/>
      <c r="F65" s="321"/>
      <c r="G65" s="321"/>
      <c r="H65" s="321"/>
      <c r="I65" s="25"/>
      <c r="J65" s="184"/>
      <c r="K65" s="184"/>
    </row>
    <row r="66" spans="2:13" s="16" customFormat="1" ht="12.75" customHeight="1">
      <c r="B66" s="188"/>
      <c r="C66" s="318" t="s">
        <v>460</v>
      </c>
      <c r="D66" s="319"/>
      <c r="E66" s="320"/>
      <c r="F66" s="320"/>
      <c r="G66" s="320"/>
      <c r="H66" s="320"/>
      <c r="K66" s="25"/>
      <c r="L66" s="25"/>
      <c r="M66" s="25"/>
    </row>
    <row r="67" spans="2:13" s="16" customFormat="1" ht="12.75" customHeight="1">
      <c r="B67" s="188"/>
      <c r="C67" s="318" t="s">
        <v>461</v>
      </c>
      <c r="D67" s="319"/>
      <c r="E67" s="320"/>
      <c r="F67" s="320"/>
      <c r="G67" s="320"/>
      <c r="H67" s="320"/>
      <c r="K67" s="25"/>
      <c r="L67" s="25"/>
      <c r="M67" s="25"/>
    </row>
    <row r="68" spans="1:13" s="16" customFormat="1" ht="63.75">
      <c r="A68" s="83" t="s">
        <v>462</v>
      </c>
      <c r="B68" s="188"/>
      <c r="C68" s="318" t="s">
        <v>463</v>
      </c>
      <c r="D68" s="319"/>
      <c r="E68" s="320"/>
      <c r="F68" s="320"/>
      <c r="G68" s="320"/>
      <c r="H68" s="320"/>
      <c r="K68" s="25"/>
      <c r="L68" s="25"/>
      <c r="M68" s="25"/>
    </row>
    <row r="69" spans="1:13" s="16" customFormat="1" ht="25.5">
      <c r="A69" s="83" t="s">
        <v>456</v>
      </c>
      <c r="B69" s="188"/>
      <c r="C69" s="318" t="s">
        <v>509</v>
      </c>
      <c r="D69" s="319"/>
      <c r="E69" s="320"/>
      <c r="F69" s="320"/>
      <c r="G69" s="320"/>
      <c r="H69" s="320"/>
      <c r="K69" s="25"/>
      <c r="L69" s="25"/>
      <c r="M69" s="25"/>
    </row>
    <row r="70" spans="1:13" s="16" customFormat="1" ht="12.75" customHeight="1">
      <c r="A70" s="83"/>
      <c r="B70" s="188"/>
      <c r="C70" s="318" t="s">
        <v>459</v>
      </c>
      <c r="D70" s="319"/>
      <c r="E70" s="320"/>
      <c r="F70" s="320"/>
      <c r="G70" s="320"/>
      <c r="H70" s="320"/>
      <c r="K70" s="25"/>
      <c r="L70" s="25"/>
      <c r="M70" s="25"/>
    </row>
    <row r="71" spans="1:13" s="16" customFormat="1" ht="25.5" customHeight="1">
      <c r="A71" s="83" t="s">
        <v>456</v>
      </c>
      <c r="B71" s="188"/>
      <c r="C71" s="318" t="s">
        <v>510</v>
      </c>
      <c r="D71" s="319"/>
      <c r="E71" s="320"/>
      <c r="F71" s="320"/>
      <c r="G71" s="320"/>
      <c r="H71" s="320"/>
      <c r="K71" s="25"/>
      <c r="L71" s="25"/>
      <c r="M71" s="25"/>
    </row>
    <row r="72" spans="2:11" s="16" customFormat="1" ht="12.75">
      <c r="B72" s="188"/>
      <c r="C72" s="25"/>
      <c r="D72" s="25"/>
      <c r="E72" s="25"/>
      <c r="F72" s="25"/>
      <c r="G72" s="25"/>
      <c r="H72" s="25"/>
      <c r="I72" s="25"/>
      <c r="J72" s="25"/>
      <c r="K72" s="25"/>
    </row>
    <row r="73" spans="1:11" s="16" customFormat="1" ht="25.5" customHeight="1">
      <c r="A73" s="83" t="s">
        <v>456</v>
      </c>
      <c r="B73" s="185" t="s">
        <v>24</v>
      </c>
      <c r="C73" s="280" t="s">
        <v>473</v>
      </c>
      <c r="D73" s="280"/>
      <c r="E73" s="280"/>
      <c r="F73" s="280"/>
      <c r="G73" s="280"/>
      <c r="H73" s="280"/>
      <c r="I73" s="146"/>
      <c r="J73" s="146"/>
      <c r="K73" s="146"/>
    </row>
    <row r="74" spans="1:11" s="16" customFormat="1" ht="25.5" customHeight="1">
      <c r="A74" s="83" t="s">
        <v>456</v>
      </c>
      <c r="B74" s="188"/>
      <c r="C74" s="321" t="s">
        <v>487</v>
      </c>
      <c r="D74" s="321"/>
      <c r="E74" s="321"/>
      <c r="F74" s="321"/>
      <c r="G74" s="321"/>
      <c r="H74" s="321"/>
      <c r="I74" s="184"/>
      <c r="J74" s="184"/>
      <c r="K74" s="184"/>
    </row>
    <row r="75" spans="2:13" s="16" customFormat="1" ht="12.75" customHeight="1">
      <c r="B75" s="188"/>
      <c r="C75" s="318" t="s">
        <v>460</v>
      </c>
      <c r="D75" s="319"/>
      <c r="E75" s="320"/>
      <c r="F75" s="320"/>
      <c r="G75" s="320"/>
      <c r="H75" s="320"/>
      <c r="K75" s="25"/>
      <c r="L75" s="25"/>
      <c r="M75" s="25"/>
    </row>
    <row r="76" spans="2:13" s="16" customFormat="1" ht="12.75" customHeight="1">
      <c r="B76" s="188"/>
      <c r="C76" s="318" t="s">
        <v>461</v>
      </c>
      <c r="D76" s="319"/>
      <c r="E76" s="320"/>
      <c r="F76" s="320"/>
      <c r="G76" s="320"/>
      <c r="H76" s="320"/>
      <c r="K76" s="25"/>
      <c r="L76" s="25"/>
      <c r="M76" s="25"/>
    </row>
    <row r="77" spans="1:13" s="16" customFormat="1" ht="63.75">
      <c r="A77" s="83" t="s">
        <v>462</v>
      </c>
      <c r="B77" s="188"/>
      <c r="C77" s="318" t="s">
        <v>463</v>
      </c>
      <c r="D77" s="319"/>
      <c r="E77" s="320"/>
      <c r="F77" s="320"/>
      <c r="G77" s="320"/>
      <c r="H77" s="320"/>
      <c r="K77" s="25"/>
      <c r="L77" s="25"/>
      <c r="M77" s="25"/>
    </row>
    <row r="78" spans="1:13" s="16" customFormat="1" ht="25.5">
      <c r="A78" s="83" t="s">
        <v>456</v>
      </c>
      <c r="B78" s="188"/>
      <c r="C78" s="318" t="s">
        <v>509</v>
      </c>
      <c r="D78" s="319"/>
      <c r="E78" s="320"/>
      <c r="F78" s="320"/>
      <c r="G78" s="320"/>
      <c r="H78" s="320"/>
      <c r="K78" s="25"/>
      <c r="L78" s="25"/>
      <c r="M78" s="25"/>
    </row>
    <row r="79" spans="1:13" s="16" customFormat="1" ht="12.75" customHeight="1">
      <c r="A79" s="83"/>
      <c r="B79" s="188"/>
      <c r="C79" s="318" t="s">
        <v>459</v>
      </c>
      <c r="D79" s="319"/>
      <c r="E79" s="320"/>
      <c r="F79" s="320"/>
      <c r="G79" s="320"/>
      <c r="H79" s="320"/>
      <c r="K79" s="25"/>
      <c r="L79" s="25"/>
      <c r="M79" s="25"/>
    </row>
    <row r="80" spans="1:13" s="16" customFormat="1" ht="25.5" customHeight="1">
      <c r="A80" s="83" t="s">
        <v>456</v>
      </c>
      <c r="B80" s="188"/>
      <c r="C80" s="318" t="s">
        <v>510</v>
      </c>
      <c r="D80" s="319"/>
      <c r="E80" s="320"/>
      <c r="F80" s="320"/>
      <c r="G80" s="320"/>
      <c r="H80" s="320"/>
      <c r="K80" s="25"/>
      <c r="L80" s="25"/>
      <c r="M80" s="25"/>
    </row>
    <row r="81" spans="9:11" s="16" customFormat="1" ht="12.75">
      <c r="I81" s="12"/>
      <c r="J81" s="12"/>
      <c r="K81" s="12"/>
    </row>
    <row r="82" spans="3:7" ht="12.75">
      <c r="C82" s="329" t="s">
        <v>489</v>
      </c>
      <c r="D82" s="330"/>
      <c r="E82" s="330"/>
      <c r="F82" s="183"/>
      <c r="G82" s="183"/>
    </row>
  </sheetData>
  <sheetProtection sheet="1" objects="1" scenarios="1" formatRows="0" insertRows="0"/>
  <mergeCells count="135">
    <mergeCell ref="E41:F41"/>
    <mergeCell ref="E37:F37"/>
    <mergeCell ref="E38:F38"/>
    <mergeCell ref="E39:F39"/>
    <mergeCell ref="E40:F40"/>
    <mergeCell ref="E25:F25"/>
    <mergeCell ref="E26:F26"/>
    <mergeCell ref="E31:F31"/>
    <mergeCell ref="E32:F32"/>
    <mergeCell ref="E21:F21"/>
    <mergeCell ref="E22:F22"/>
    <mergeCell ref="E23:F23"/>
    <mergeCell ref="E24:F24"/>
    <mergeCell ref="F6:H6"/>
    <mergeCell ref="C8:H8"/>
    <mergeCell ref="C7:H7"/>
    <mergeCell ref="C12:H12"/>
    <mergeCell ref="C10:H10"/>
    <mergeCell ref="C11:H11"/>
    <mergeCell ref="C51:D51"/>
    <mergeCell ref="C52:D52"/>
    <mergeCell ref="E51:H51"/>
    <mergeCell ref="E52:H52"/>
    <mergeCell ref="C45:H45"/>
    <mergeCell ref="C49:D49"/>
    <mergeCell ref="C50:D50"/>
    <mergeCell ref="E49:H49"/>
    <mergeCell ref="E50:H50"/>
    <mergeCell ref="C47:D47"/>
    <mergeCell ref="C48:D48"/>
    <mergeCell ref="E47:H47"/>
    <mergeCell ref="E48:H48"/>
    <mergeCell ref="C39:D39"/>
    <mergeCell ref="C25:D25"/>
    <mergeCell ref="G38:H38"/>
    <mergeCell ref="G37:H37"/>
    <mergeCell ref="C33:D33"/>
    <mergeCell ref="C34:D34"/>
    <mergeCell ref="C29:H29"/>
    <mergeCell ref="C31:D31"/>
    <mergeCell ref="G25:H25"/>
    <mergeCell ref="G34:H34"/>
    <mergeCell ref="C41:D41"/>
    <mergeCell ref="G41:H41"/>
    <mergeCell ref="C82:E82"/>
    <mergeCell ref="C37:D37"/>
    <mergeCell ref="C38:D38"/>
    <mergeCell ref="C42:H42"/>
    <mergeCell ref="C44:H44"/>
    <mergeCell ref="C53:H53"/>
    <mergeCell ref="G39:H39"/>
    <mergeCell ref="C54:H54"/>
    <mergeCell ref="G33:H33"/>
    <mergeCell ref="C36:D36"/>
    <mergeCell ref="G36:H36"/>
    <mergeCell ref="C35:D35"/>
    <mergeCell ref="G35:H35"/>
    <mergeCell ref="E33:F33"/>
    <mergeCell ref="E34:F34"/>
    <mergeCell ref="E36:F36"/>
    <mergeCell ref="E35:F35"/>
    <mergeCell ref="G23:H23"/>
    <mergeCell ref="C21:D21"/>
    <mergeCell ref="G21:H21"/>
    <mergeCell ref="G31:H31"/>
    <mergeCell ref="C26:D26"/>
    <mergeCell ref="G26:H26"/>
    <mergeCell ref="G24:H24"/>
    <mergeCell ref="C22:D22"/>
    <mergeCell ref="G22:H22"/>
    <mergeCell ref="C24:D24"/>
    <mergeCell ref="G20:H20"/>
    <mergeCell ref="C19:D19"/>
    <mergeCell ref="G19:H19"/>
    <mergeCell ref="C20:D20"/>
    <mergeCell ref="E19:F19"/>
    <mergeCell ref="E20:F20"/>
    <mergeCell ref="C40:D40"/>
    <mergeCell ref="G40:H40"/>
    <mergeCell ref="C30:H30"/>
    <mergeCell ref="C18:D18"/>
    <mergeCell ref="G18:H18"/>
    <mergeCell ref="C27:H27"/>
    <mergeCell ref="C32:D32"/>
    <mergeCell ref="G32:H32"/>
    <mergeCell ref="E18:F18"/>
    <mergeCell ref="C23:D23"/>
    <mergeCell ref="C16:D16"/>
    <mergeCell ref="G16:H16"/>
    <mergeCell ref="C17:D17"/>
    <mergeCell ref="E16:F16"/>
    <mergeCell ref="E17:F17"/>
    <mergeCell ref="G17:H17"/>
    <mergeCell ref="C55:H55"/>
    <mergeCell ref="C57:D57"/>
    <mergeCell ref="E57:H57"/>
    <mergeCell ref="C60:D60"/>
    <mergeCell ref="E60:H60"/>
    <mergeCell ref="C58:D58"/>
    <mergeCell ref="E58:H58"/>
    <mergeCell ref="C59:D59"/>
    <mergeCell ref="E59:H59"/>
    <mergeCell ref="C61:D61"/>
    <mergeCell ref="E61:H61"/>
    <mergeCell ref="C62:D62"/>
    <mergeCell ref="E62:H62"/>
    <mergeCell ref="C64:H64"/>
    <mergeCell ref="C65:H65"/>
    <mergeCell ref="C66:D66"/>
    <mergeCell ref="E66:H66"/>
    <mergeCell ref="C67:D67"/>
    <mergeCell ref="E67:H67"/>
    <mergeCell ref="C68:D68"/>
    <mergeCell ref="E68:H68"/>
    <mergeCell ref="C69:D69"/>
    <mergeCell ref="E69:H69"/>
    <mergeCell ref="C70:D70"/>
    <mergeCell ref="E70:H70"/>
    <mergeCell ref="C71:D71"/>
    <mergeCell ref="E71:H71"/>
    <mergeCell ref="E77:H77"/>
    <mergeCell ref="C73:H73"/>
    <mergeCell ref="C74:H74"/>
    <mergeCell ref="C75:D75"/>
    <mergeCell ref="E75:H75"/>
    <mergeCell ref="B2:H2"/>
    <mergeCell ref="C80:D80"/>
    <mergeCell ref="E80:H80"/>
    <mergeCell ref="C78:D78"/>
    <mergeCell ref="E78:H78"/>
    <mergeCell ref="C79:D79"/>
    <mergeCell ref="E79:H79"/>
    <mergeCell ref="C76:D76"/>
    <mergeCell ref="E76:H76"/>
    <mergeCell ref="C77:D77"/>
  </mergeCells>
  <conditionalFormatting sqref="C7:H7">
    <cfRule type="expression" priority="1" dxfId="5" stopIfTrue="1">
      <formula>($J$6=2)</formula>
    </cfRule>
  </conditionalFormatting>
  <conditionalFormatting sqref="C8:H8">
    <cfRule type="expression" priority="2" dxfId="5" stopIfTrue="1">
      <formula>($J$6=1)</formula>
    </cfRule>
  </conditionalFormatting>
  <conditionalFormatting sqref="C17:H26 F14 C32:H41 E47:H52 E57:H62 E66:H71 E75:H80">
    <cfRule type="expression" priority="3" dxfId="0" stopIfTrue="1">
      <formula>($J$6=2)</formula>
    </cfRule>
  </conditionalFormatting>
  <dataValidations count="1">
    <dataValidation type="list" allowBlank="1" showInputMessage="1" showErrorMessage="1" sqref="G32:H41">
      <formula1>indRange</formula1>
    </dataValidation>
  </dataValidations>
  <hyperlinks>
    <hyperlink ref="C82:E82" location="'Tonne-kilometres'!A1" display="&lt;&lt;&lt;Click here to proceed to section 6 &quot;Distance&quot;&gt;&gt;&gt;"/>
    <hyperlink ref="C8:H8" location="'Tonne-kilometres'!A1" display="If you have chosen the annual emissions monitoring plan, please continue with section 5."/>
  </hyperlinks>
  <printOptions/>
  <pageMargins left="0.7874015748031497" right="0.7874015748031497" top="0.7874015748031497" bottom="0.7874015748031497" header="0.3937007874015748" footer="0.3937007874015748"/>
  <pageSetup fitToHeight="2" horizontalDpi="600" verticalDpi="600" orientation="portrait" paperSize="9" scale="86" r:id="rId2"/>
  <headerFooter alignWithMargins="0">
    <oddFooter>&amp;L&amp;F&amp;C&amp;A&amp;R&amp;P / &amp;N</oddFooter>
  </headerFooter>
  <rowBreaks count="2" manualBreakCount="2">
    <brk id="43" max="7" man="1"/>
    <brk id="72" max="7" man="1"/>
  </rowBreaks>
  <legacyDrawing r:id="rId1"/>
</worksheet>
</file>

<file path=xl/worksheets/sheet6.xml><?xml version="1.0" encoding="utf-8"?>
<worksheet xmlns="http://schemas.openxmlformats.org/spreadsheetml/2006/main" xmlns:r="http://schemas.openxmlformats.org/officeDocument/2006/relationships">
  <dimension ref="A2:S77"/>
  <sheetViews>
    <sheetView showGridLines="0" view="pageBreakPreview" zoomScaleSheetLayoutView="100" zoomScalePageLayoutView="0" workbookViewId="0" topLeftCell="A1">
      <selection activeCell="C16" sqref="C16:D16"/>
    </sheetView>
  </sheetViews>
  <sheetFormatPr defaultColWidth="10.7109375" defaultRowHeight="12.75"/>
  <cols>
    <col min="1" max="1" width="3.140625" style="8" customWidth="1"/>
    <col min="2" max="2" width="4.140625" style="8" customWidth="1"/>
    <col min="3" max="3" width="11.8515625" style="8" customWidth="1"/>
    <col min="4" max="4" width="12.7109375" style="8" customWidth="1"/>
    <col min="5" max="10" width="14.57421875" style="8" customWidth="1"/>
    <col min="11" max="11" width="13.57421875" style="194" customWidth="1"/>
    <col min="12" max="12" width="10.7109375" style="194" hidden="1" customWidth="1"/>
    <col min="13" max="13" width="28.140625" style="194" customWidth="1"/>
    <col min="14" max="19" width="10.7109375" style="194" customWidth="1"/>
    <col min="20" max="16384" width="10.7109375" style="8" customWidth="1"/>
  </cols>
  <sheetData>
    <row r="2" spans="2:19" ht="18" customHeight="1">
      <c r="B2" s="350" t="s">
        <v>43</v>
      </c>
      <c r="C2" s="350"/>
      <c r="D2" s="350"/>
      <c r="E2" s="350"/>
      <c r="F2" s="7"/>
      <c r="G2" s="4"/>
      <c r="H2" s="4"/>
      <c r="I2" s="4"/>
      <c r="J2" s="4"/>
      <c r="K2" s="107"/>
      <c r="L2" s="166" t="s">
        <v>655</v>
      </c>
      <c r="M2" s="107"/>
      <c r="N2" s="107"/>
      <c r="O2" s="107"/>
      <c r="P2" s="107"/>
      <c r="Q2" s="107"/>
      <c r="R2" s="107"/>
      <c r="S2" s="107"/>
    </row>
    <row r="3" spans="2:19" ht="18" customHeight="1">
      <c r="B3" s="4"/>
      <c r="C3" s="4"/>
      <c r="D3" s="4"/>
      <c r="E3" s="4"/>
      <c r="F3" s="4"/>
      <c r="G3" s="4"/>
      <c r="H3" s="4"/>
      <c r="I3" s="4"/>
      <c r="J3" s="4"/>
      <c r="K3" s="107"/>
      <c r="L3" s="165" t="s">
        <v>656</v>
      </c>
      <c r="M3" s="107"/>
      <c r="N3" s="107"/>
      <c r="O3" s="107"/>
      <c r="P3" s="107"/>
      <c r="Q3" s="107"/>
      <c r="R3" s="107"/>
      <c r="S3" s="107"/>
    </row>
    <row r="4" spans="2:13" ht="15.75">
      <c r="B4" s="9">
        <v>5</v>
      </c>
      <c r="C4" s="9" t="s">
        <v>31</v>
      </c>
      <c r="D4" s="9"/>
      <c r="E4" s="9"/>
      <c r="F4" s="9"/>
      <c r="G4" s="9"/>
      <c r="H4" s="9"/>
      <c r="I4" s="9"/>
      <c r="J4" s="9"/>
      <c r="K4" s="178"/>
      <c r="L4" s="178"/>
      <c r="M4" s="178"/>
    </row>
    <row r="5" spans="2:13" ht="12.75">
      <c r="B5" s="11"/>
      <c r="C5" s="11"/>
      <c r="D5" s="11"/>
      <c r="E5" s="11"/>
      <c r="F5" s="11"/>
      <c r="G5" s="11"/>
      <c r="H5" s="11"/>
      <c r="I5" s="11"/>
      <c r="J5" s="11"/>
      <c r="K5" s="177"/>
      <c r="L5" s="177"/>
      <c r="M5" s="177"/>
    </row>
    <row r="6" spans="1:13" ht="38.25">
      <c r="A6" s="13" t="s">
        <v>458</v>
      </c>
      <c r="B6" s="14" t="s">
        <v>21</v>
      </c>
      <c r="C6" s="284" t="s">
        <v>730</v>
      </c>
      <c r="D6" s="284"/>
      <c r="E6" s="284"/>
      <c r="F6" s="284"/>
      <c r="G6" s="284"/>
      <c r="H6" s="284"/>
      <c r="I6" s="284"/>
      <c r="J6" s="284"/>
      <c r="K6" s="177"/>
      <c r="L6" s="177"/>
      <c r="M6" s="177"/>
    </row>
    <row r="7" spans="1:13" ht="24" customHeight="1">
      <c r="A7" s="13"/>
      <c r="B7" s="14"/>
      <c r="C7" s="163"/>
      <c r="D7" s="11"/>
      <c r="E7" s="11"/>
      <c r="F7" s="11"/>
      <c r="G7" s="11"/>
      <c r="H7" s="11"/>
      <c r="I7" s="11"/>
      <c r="J7" s="11"/>
      <c r="K7" s="177"/>
      <c r="L7" s="160" t="b">
        <v>1</v>
      </c>
      <c r="M7" s="177"/>
    </row>
    <row r="8" spans="1:13" ht="12.75">
      <c r="A8" s="13" t="s">
        <v>456</v>
      </c>
      <c r="B8" s="14" t="s">
        <v>26</v>
      </c>
      <c r="C8" s="351" t="s">
        <v>1</v>
      </c>
      <c r="D8" s="351"/>
      <c r="E8" s="351"/>
      <c r="F8" s="351"/>
      <c r="G8" s="351"/>
      <c r="H8" s="351"/>
      <c r="I8" s="351"/>
      <c r="J8" s="351"/>
      <c r="K8" s="177"/>
      <c r="L8" s="177"/>
      <c r="M8" s="177"/>
    </row>
    <row r="9" spans="1:13" ht="25.5">
      <c r="A9" s="13" t="s">
        <v>456</v>
      </c>
      <c r="B9" s="14"/>
      <c r="C9" s="352" t="s">
        <v>648</v>
      </c>
      <c r="D9" s="352"/>
      <c r="E9" s="352"/>
      <c r="F9" s="352"/>
      <c r="G9" s="352"/>
      <c r="H9" s="352"/>
      <c r="I9" s="352"/>
      <c r="J9" s="352"/>
      <c r="K9" s="177"/>
      <c r="L9" s="177"/>
      <c r="M9" s="177"/>
    </row>
    <row r="10" spans="1:13" ht="63.75">
      <c r="A10" s="13" t="s">
        <v>462</v>
      </c>
      <c r="B10" s="14"/>
      <c r="C10" s="339" t="s">
        <v>769</v>
      </c>
      <c r="D10" s="340"/>
      <c r="E10" s="340"/>
      <c r="F10" s="340"/>
      <c r="G10" s="340"/>
      <c r="H10" s="340"/>
      <c r="I10" s="340"/>
      <c r="J10" s="341"/>
      <c r="K10" s="176"/>
      <c r="L10" s="176"/>
      <c r="M10" s="176"/>
    </row>
    <row r="11" spans="2:13" ht="12.75">
      <c r="B11" s="14"/>
      <c r="C11" s="14"/>
      <c r="D11" s="11"/>
      <c r="E11" s="11"/>
      <c r="F11" s="11"/>
      <c r="G11" s="11"/>
      <c r="H11" s="11"/>
      <c r="I11" s="11"/>
      <c r="J11" s="11"/>
      <c r="K11" s="177"/>
      <c r="L11" s="177"/>
      <c r="M11" s="177"/>
    </row>
    <row r="12" spans="1:13" ht="25.5">
      <c r="A12" s="13" t="s">
        <v>456</v>
      </c>
      <c r="B12" s="14" t="s">
        <v>23</v>
      </c>
      <c r="C12" s="284" t="s">
        <v>649</v>
      </c>
      <c r="D12" s="284"/>
      <c r="E12" s="284"/>
      <c r="F12" s="284"/>
      <c r="G12" s="284"/>
      <c r="H12" s="284"/>
      <c r="I12" s="284"/>
      <c r="J12" s="284"/>
      <c r="K12" s="177"/>
      <c r="L12" s="177"/>
      <c r="M12" s="177"/>
    </row>
    <row r="13" spans="2:13" ht="12.75">
      <c r="B13" s="14"/>
      <c r="C13" s="15"/>
      <c r="D13" s="15"/>
      <c r="E13" s="15"/>
      <c r="F13" s="15"/>
      <c r="G13" s="15"/>
      <c r="H13" s="15"/>
      <c r="I13" s="15"/>
      <c r="J13" s="15"/>
      <c r="K13" s="177"/>
      <c r="L13" s="177"/>
      <c r="M13" s="177"/>
    </row>
    <row r="14" spans="2:19" s="16" customFormat="1" ht="12.75" customHeight="1">
      <c r="B14" s="188"/>
      <c r="C14" s="318" t="s">
        <v>460</v>
      </c>
      <c r="D14" s="319"/>
      <c r="E14" s="339" t="s">
        <v>770</v>
      </c>
      <c r="F14" s="340"/>
      <c r="G14" s="340"/>
      <c r="H14" s="340"/>
      <c r="I14" s="340"/>
      <c r="J14" s="341"/>
      <c r="K14" s="175"/>
      <c r="L14" s="175"/>
      <c r="M14" s="175"/>
      <c r="N14" s="162"/>
      <c r="O14" s="162"/>
      <c r="P14" s="162"/>
      <c r="Q14" s="162"/>
      <c r="R14" s="162"/>
      <c r="S14" s="162"/>
    </row>
    <row r="15" spans="2:19" s="16" customFormat="1" ht="12.75" customHeight="1">
      <c r="B15" s="188"/>
      <c r="C15" s="318" t="s">
        <v>461</v>
      </c>
      <c r="D15" s="319"/>
      <c r="E15" s="339" t="s">
        <v>827</v>
      </c>
      <c r="F15" s="340"/>
      <c r="G15" s="340"/>
      <c r="H15" s="340"/>
      <c r="I15" s="340"/>
      <c r="J15" s="341"/>
      <c r="K15" s="175"/>
      <c r="L15" s="175"/>
      <c r="M15" s="175"/>
      <c r="N15" s="162"/>
      <c r="O15" s="162"/>
      <c r="P15" s="162"/>
      <c r="Q15" s="162"/>
      <c r="R15" s="162"/>
      <c r="S15" s="162"/>
    </row>
    <row r="16" spans="1:19" s="16" customFormat="1" ht="163.5" customHeight="1">
      <c r="A16" s="83" t="s">
        <v>462</v>
      </c>
      <c r="B16" s="188"/>
      <c r="C16" s="318" t="s">
        <v>463</v>
      </c>
      <c r="D16" s="319"/>
      <c r="E16" s="339" t="s">
        <v>292</v>
      </c>
      <c r="F16" s="345"/>
      <c r="G16" s="345"/>
      <c r="H16" s="345"/>
      <c r="I16" s="345"/>
      <c r="J16" s="346"/>
      <c r="K16" s="175"/>
      <c r="L16" s="175"/>
      <c r="M16" s="175"/>
      <c r="N16" s="162"/>
      <c r="O16" s="162"/>
      <c r="P16" s="162"/>
      <c r="Q16" s="162"/>
      <c r="R16" s="162"/>
      <c r="S16" s="162"/>
    </row>
    <row r="17" spans="1:19" s="16" customFormat="1" ht="25.5" customHeight="1">
      <c r="A17" s="83" t="s">
        <v>456</v>
      </c>
      <c r="B17" s="188"/>
      <c r="C17" s="318" t="s">
        <v>509</v>
      </c>
      <c r="D17" s="319"/>
      <c r="E17" s="339" t="s">
        <v>771</v>
      </c>
      <c r="F17" s="345"/>
      <c r="G17" s="345"/>
      <c r="H17" s="345"/>
      <c r="I17" s="345"/>
      <c r="J17" s="346"/>
      <c r="K17" s="175"/>
      <c r="L17" s="175"/>
      <c r="M17" s="175"/>
      <c r="N17" s="162"/>
      <c r="O17" s="162"/>
      <c r="P17" s="162"/>
      <c r="Q17" s="162"/>
      <c r="R17" s="162"/>
      <c r="S17" s="162"/>
    </row>
    <row r="18" spans="1:19" s="16" customFormat="1" ht="12.75" customHeight="1">
      <c r="A18" s="83"/>
      <c r="B18" s="188"/>
      <c r="C18" s="318" t="s">
        <v>459</v>
      </c>
      <c r="D18" s="319"/>
      <c r="E18" s="339" t="s">
        <v>772</v>
      </c>
      <c r="F18" s="345"/>
      <c r="G18" s="345"/>
      <c r="H18" s="345"/>
      <c r="I18" s="345"/>
      <c r="J18" s="346"/>
      <c r="K18" s="175"/>
      <c r="L18" s="175"/>
      <c r="M18" s="175"/>
      <c r="N18" s="162"/>
      <c r="O18" s="162"/>
      <c r="P18" s="162"/>
      <c r="Q18" s="162"/>
      <c r="R18" s="162"/>
      <c r="S18" s="162"/>
    </row>
    <row r="19" spans="1:19" s="16" customFormat="1" ht="25.5" customHeight="1">
      <c r="A19" s="83" t="s">
        <v>456</v>
      </c>
      <c r="B19" s="188"/>
      <c r="C19" s="318" t="s">
        <v>510</v>
      </c>
      <c r="D19" s="319"/>
      <c r="E19" s="339" t="s">
        <v>773</v>
      </c>
      <c r="F19" s="340"/>
      <c r="G19" s="340"/>
      <c r="H19" s="340"/>
      <c r="I19" s="340"/>
      <c r="J19" s="341"/>
      <c r="K19" s="175"/>
      <c r="L19" s="175"/>
      <c r="M19" s="175"/>
      <c r="N19" s="162"/>
      <c r="O19" s="162"/>
      <c r="P19" s="162"/>
      <c r="Q19" s="162"/>
      <c r="R19" s="162"/>
      <c r="S19" s="162"/>
    </row>
    <row r="20" spans="2:19" ht="12.75">
      <c r="B20" s="14"/>
      <c r="C20" s="15"/>
      <c r="D20" s="15"/>
      <c r="E20" s="15"/>
      <c r="F20" s="15"/>
      <c r="G20" s="15"/>
      <c r="H20" s="15"/>
      <c r="I20" s="15"/>
      <c r="J20" s="15"/>
      <c r="K20" s="174"/>
      <c r="L20" s="174"/>
      <c r="M20" s="174"/>
      <c r="N20" s="173"/>
      <c r="O20" s="173"/>
      <c r="P20" s="173"/>
      <c r="Q20" s="173"/>
      <c r="R20" s="173"/>
      <c r="S20" s="173"/>
    </row>
    <row r="21" spans="1:19" ht="25.5">
      <c r="A21" s="13" t="s">
        <v>456</v>
      </c>
      <c r="B21" s="14" t="s">
        <v>28</v>
      </c>
      <c r="C21" s="284" t="s">
        <v>477</v>
      </c>
      <c r="D21" s="284"/>
      <c r="E21" s="284"/>
      <c r="F21" s="284"/>
      <c r="G21" s="284"/>
      <c r="H21" s="284"/>
      <c r="I21" s="284"/>
      <c r="J21" s="284"/>
      <c r="K21" s="174"/>
      <c r="L21" s="174"/>
      <c r="M21" s="174"/>
      <c r="N21" s="173"/>
      <c r="O21" s="173"/>
      <c r="P21" s="173"/>
      <c r="Q21" s="173"/>
      <c r="R21" s="173"/>
      <c r="S21" s="173"/>
    </row>
    <row r="22" spans="2:19" ht="12.75">
      <c r="B22" s="14"/>
      <c r="C22" s="14"/>
      <c r="D22" s="11"/>
      <c r="E22" s="11"/>
      <c r="F22" s="11"/>
      <c r="G22" s="11"/>
      <c r="H22" s="11"/>
      <c r="I22" s="11"/>
      <c r="J22" s="11"/>
      <c r="K22" s="174"/>
      <c r="L22" s="174"/>
      <c r="M22" s="174"/>
      <c r="N22" s="173"/>
      <c r="O22" s="173"/>
      <c r="P22" s="173"/>
      <c r="Q22" s="173"/>
      <c r="R22" s="173"/>
      <c r="S22" s="173"/>
    </row>
    <row r="23" spans="2:19" s="16" customFormat="1" ht="12.75" customHeight="1">
      <c r="B23" s="188"/>
      <c r="C23" s="318" t="s">
        <v>460</v>
      </c>
      <c r="D23" s="319"/>
      <c r="E23" s="339" t="s">
        <v>774</v>
      </c>
      <c r="F23" s="340"/>
      <c r="G23" s="340"/>
      <c r="H23" s="340"/>
      <c r="I23" s="340"/>
      <c r="J23" s="341"/>
      <c r="K23" s="175"/>
      <c r="L23" s="175"/>
      <c r="M23" s="175"/>
      <c r="N23" s="162"/>
      <c r="O23" s="162"/>
      <c r="P23" s="162"/>
      <c r="Q23" s="162"/>
      <c r="R23" s="162"/>
      <c r="S23" s="162"/>
    </row>
    <row r="24" spans="2:19" s="16" customFormat="1" ht="12.75" customHeight="1">
      <c r="B24" s="188"/>
      <c r="C24" s="318" t="s">
        <v>461</v>
      </c>
      <c r="D24" s="319"/>
      <c r="E24" s="339" t="s">
        <v>824</v>
      </c>
      <c r="F24" s="340"/>
      <c r="G24" s="340"/>
      <c r="H24" s="340"/>
      <c r="I24" s="340"/>
      <c r="J24" s="341"/>
      <c r="K24" s="175"/>
      <c r="L24" s="175"/>
      <c r="M24" s="175"/>
      <c r="N24" s="162"/>
      <c r="O24" s="162"/>
      <c r="P24" s="162"/>
      <c r="Q24" s="162"/>
      <c r="R24" s="162"/>
      <c r="S24" s="162"/>
    </row>
    <row r="25" spans="1:19" s="16" customFormat="1" ht="180" customHeight="1">
      <c r="A25" s="83" t="s">
        <v>462</v>
      </c>
      <c r="B25" s="188"/>
      <c r="C25" s="318" t="s">
        <v>463</v>
      </c>
      <c r="D25" s="319"/>
      <c r="E25" s="339" t="s">
        <v>775</v>
      </c>
      <c r="F25" s="340"/>
      <c r="G25" s="340"/>
      <c r="H25" s="340"/>
      <c r="I25" s="340"/>
      <c r="J25" s="341"/>
      <c r="K25" s="202" t="s">
        <v>776</v>
      </c>
      <c r="L25" s="175"/>
      <c r="M25" s="175"/>
      <c r="N25" s="162"/>
      <c r="O25" s="162"/>
      <c r="P25" s="162"/>
      <c r="Q25" s="162"/>
      <c r="R25" s="162"/>
      <c r="S25" s="162"/>
    </row>
    <row r="26" spans="1:19" s="16" customFormat="1" ht="25.5" customHeight="1">
      <c r="A26" s="83" t="s">
        <v>456</v>
      </c>
      <c r="B26" s="188"/>
      <c r="C26" s="318" t="s">
        <v>509</v>
      </c>
      <c r="D26" s="319"/>
      <c r="E26" s="339" t="s">
        <v>777</v>
      </c>
      <c r="F26" s="340"/>
      <c r="G26" s="340"/>
      <c r="H26" s="340"/>
      <c r="I26" s="340"/>
      <c r="J26" s="341"/>
      <c r="K26" s="175"/>
      <c r="L26" s="175"/>
      <c r="M26" s="175"/>
      <c r="N26" s="162"/>
      <c r="O26" s="162"/>
      <c r="P26" s="162"/>
      <c r="Q26" s="162"/>
      <c r="R26" s="162"/>
      <c r="S26" s="162"/>
    </row>
    <row r="27" spans="1:19" s="16" customFormat="1" ht="12.75" customHeight="1">
      <c r="A27" s="83"/>
      <c r="B27" s="188"/>
      <c r="C27" s="318" t="s">
        <v>459</v>
      </c>
      <c r="D27" s="319"/>
      <c r="E27" s="339" t="s">
        <v>778</v>
      </c>
      <c r="F27" s="340"/>
      <c r="G27" s="340"/>
      <c r="H27" s="340"/>
      <c r="I27" s="340"/>
      <c r="J27" s="341"/>
      <c r="K27" s="175"/>
      <c r="L27" s="175"/>
      <c r="M27" s="175"/>
      <c r="N27" s="162"/>
      <c r="O27" s="162"/>
      <c r="P27" s="162"/>
      <c r="Q27" s="162"/>
      <c r="R27" s="162"/>
      <c r="S27" s="162"/>
    </row>
    <row r="28" spans="1:19" s="16" customFormat="1" ht="25.5" customHeight="1">
      <c r="A28" s="83" t="s">
        <v>456</v>
      </c>
      <c r="B28" s="188"/>
      <c r="C28" s="318" t="s">
        <v>510</v>
      </c>
      <c r="D28" s="319"/>
      <c r="E28" s="339" t="s">
        <v>779</v>
      </c>
      <c r="F28" s="340"/>
      <c r="G28" s="340"/>
      <c r="H28" s="340"/>
      <c r="I28" s="340"/>
      <c r="J28" s="341"/>
      <c r="K28" s="175"/>
      <c r="L28" s="175"/>
      <c r="M28" s="175"/>
      <c r="N28" s="162"/>
      <c r="O28" s="162"/>
      <c r="P28" s="162"/>
      <c r="Q28" s="162"/>
      <c r="R28" s="162"/>
      <c r="S28" s="162"/>
    </row>
    <row r="29" spans="2:19" ht="12.75">
      <c r="B29" s="14"/>
      <c r="C29" s="14"/>
      <c r="D29" s="11"/>
      <c r="E29" s="11"/>
      <c r="F29" s="11"/>
      <c r="G29" s="11"/>
      <c r="H29" s="11"/>
      <c r="I29" s="11"/>
      <c r="J29" s="11"/>
      <c r="K29" s="174"/>
      <c r="L29" s="174"/>
      <c r="M29" s="174"/>
      <c r="N29" s="173"/>
      <c r="O29" s="173"/>
      <c r="P29" s="173"/>
      <c r="Q29" s="173"/>
      <c r="R29" s="173"/>
      <c r="S29" s="173"/>
    </row>
    <row r="30" spans="2:13" ht="15.75">
      <c r="B30" s="9">
        <v>6</v>
      </c>
      <c r="C30" s="9" t="s">
        <v>511</v>
      </c>
      <c r="D30" s="9"/>
      <c r="E30" s="9"/>
      <c r="F30" s="9"/>
      <c r="G30" s="9"/>
      <c r="H30" s="9"/>
      <c r="I30" s="9"/>
      <c r="J30" s="9"/>
      <c r="K30" s="178"/>
      <c r="L30" s="178"/>
      <c r="M30" s="178"/>
    </row>
    <row r="31" spans="2:13" ht="12.75">
      <c r="B31" s="11"/>
      <c r="D31" s="11"/>
      <c r="E31" s="11"/>
      <c r="F31" s="11"/>
      <c r="G31" s="11"/>
      <c r="H31" s="11"/>
      <c r="I31" s="11"/>
      <c r="J31" s="11"/>
      <c r="K31" s="177"/>
      <c r="L31" s="177"/>
      <c r="M31" s="177"/>
    </row>
    <row r="32" spans="1:13" ht="12.75">
      <c r="A32" s="13"/>
      <c r="B32" s="17" t="s">
        <v>44</v>
      </c>
      <c r="C32" s="347" t="s">
        <v>6</v>
      </c>
      <c r="D32" s="347"/>
      <c r="E32" s="347"/>
      <c r="F32" s="347"/>
      <c r="G32" s="347"/>
      <c r="H32" s="347"/>
      <c r="I32" s="347"/>
      <c r="J32" s="347"/>
      <c r="K32" s="172"/>
      <c r="L32" s="172"/>
      <c r="M32" s="172"/>
    </row>
    <row r="33" spans="1:13" ht="25.5">
      <c r="A33" s="13" t="s">
        <v>456</v>
      </c>
      <c r="B33" s="17"/>
      <c r="C33" s="352" t="s">
        <v>494</v>
      </c>
      <c r="D33" s="352"/>
      <c r="E33" s="352"/>
      <c r="F33" s="352"/>
      <c r="G33" s="352"/>
      <c r="H33" s="352"/>
      <c r="I33" s="352"/>
      <c r="J33" s="352"/>
      <c r="K33" s="172"/>
      <c r="L33" s="172"/>
      <c r="M33" s="172"/>
    </row>
    <row r="34" spans="1:13" ht="51.75" customHeight="1">
      <c r="A34" s="13"/>
      <c r="B34" s="23"/>
      <c r="C34" s="358"/>
      <c r="D34" s="358"/>
      <c r="E34" s="358"/>
      <c r="F34" s="358"/>
      <c r="G34" s="180"/>
      <c r="H34" s="25"/>
      <c r="I34" s="25"/>
      <c r="J34" s="25"/>
      <c r="K34" s="172"/>
      <c r="L34" s="164">
        <v>2</v>
      </c>
      <c r="M34" s="172"/>
    </row>
    <row r="35" spans="2:19" s="16" customFormat="1" ht="12.75">
      <c r="B35" s="84"/>
      <c r="C35" s="84"/>
      <c r="D35" s="84"/>
      <c r="E35" s="84"/>
      <c r="F35" s="84"/>
      <c r="K35" s="170"/>
      <c r="L35" s="170"/>
      <c r="M35" s="170"/>
      <c r="N35" s="170"/>
      <c r="O35" s="170"/>
      <c r="P35" s="170"/>
      <c r="Q35" s="170"/>
      <c r="R35" s="170"/>
      <c r="S35" s="170"/>
    </row>
    <row r="36" spans="1:13" ht="25.5">
      <c r="A36" s="13" t="s">
        <v>456</v>
      </c>
      <c r="B36" s="17" t="s">
        <v>26</v>
      </c>
      <c r="C36" s="347" t="s">
        <v>527</v>
      </c>
      <c r="D36" s="347"/>
      <c r="E36" s="347"/>
      <c r="F36" s="347"/>
      <c r="G36" s="347"/>
      <c r="H36" s="347"/>
      <c r="I36" s="347"/>
      <c r="J36" s="347"/>
      <c r="K36" s="177"/>
      <c r="L36" s="177"/>
      <c r="M36" s="177"/>
    </row>
    <row r="37" spans="1:13" ht="12.75">
      <c r="A37" s="13"/>
      <c r="B37" s="17"/>
      <c r="C37" s="321" t="s">
        <v>650</v>
      </c>
      <c r="D37" s="321"/>
      <c r="E37" s="321"/>
      <c r="F37" s="321"/>
      <c r="G37" s="321"/>
      <c r="H37" s="321"/>
      <c r="I37" s="321"/>
      <c r="J37" s="321"/>
      <c r="K37" s="171"/>
      <c r="L37" s="171"/>
      <c r="M37" s="171"/>
    </row>
    <row r="38" spans="2:13" ht="262.5" customHeight="1">
      <c r="B38" s="18"/>
      <c r="C38" s="339" t="s">
        <v>492</v>
      </c>
      <c r="D38" s="340"/>
      <c r="E38" s="340"/>
      <c r="F38" s="340"/>
      <c r="G38" s="340"/>
      <c r="H38" s="340"/>
      <c r="I38" s="340"/>
      <c r="J38" s="341"/>
      <c r="K38" s="177"/>
      <c r="L38" s="177"/>
      <c r="M38" s="177"/>
    </row>
    <row r="39" spans="2:13" ht="12.75">
      <c r="B39" s="18"/>
      <c r="C39" s="18"/>
      <c r="D39" s="19"/>
      <c r="E39" s="19"/>
      <c r="F39" s="19"/>
      <c r="G39" s="19"/>
      <c r="H39" s="19"/>
      <c r="I39" s="19"/>
      <c r="J39" s="19"/>
      <c r="K39" s="177"/>
      <c r="L39" s="177"/>
      <c r="M39" s="177"/>
    </row>
    <row r="40" spans="1:13" ht="27" customHeight="1">
      <c r="A40" s="13" t="s">
        <v>456</v>
      </c>
      <c r="B40" s="17" t="s">
        <v>64</v>
      </c>
      <c r="C40" s="356" t="s">
        <v>651</v>
      </c>
      <c r="D40" s="356"/>
      <c r="E40" s="356"/>
      <c r="F40" s="356"/>
      <c r="G40" s="356"/>
      <c r="H40" s="356"/>
      <c r="I40" s="356"/>
      <c r="J40" s="356"/>
      <c r="K40" s="171"/>
      <c r="L40" s="171"/>
      <c r="M40" s="171"/>
    </row>
    <row r="41" spans="2:13" ht="5.25" customHeight="1">
      <c r="B41" s="17"/>
      <c r="C41" s="357"/>
      <c r="D41" s="357"/>
      <c r="E41" s="357"/>
      <c r="F41" s="357"/>
      <c r="G41" s="357"/>
      <c r="H41" s="357"/>
      <c r="I41" s="357"/>
      <c r="J41" s="357"/>
      <c r="K41" s="171"/>
      <c r="L41" s="171"/>
      <c r="M41" s="171"/>
    </row>
    <row r="42" spans="2:19" s="16" customFormat="1" ht="12.75" customHeight="1">
      <c r="B42" s="188"/>
      <c r="C42" s="318" t="s">
        <v>460</v>
      </c>
      <c r="D42" s="319"/>
      <c r="E42" s="339" t="s">
        <v>780</v>
      </c>
      <c r="F42" s="340"/>
      <c r="G42" s="340"/>
      <c r="H42" s="340"/>
      <c r="I42" s="340"/>
      <c r="J42" s="341"/>
      <c r="K42" s="175"/>
      <c r="L42" s="175"/>
      <c r="M42" s="175"/>
      <c r="N42" s="162"/>
      <c r="O42" s="162"/>
      <c r="P42" s="162"/>
      <c r="Q42" s="162"/>
      <c r="R42" s="162"/>
      <c r="S42" s="162"/>
    </row>
    <row r="43" spans="2:19" s="16" customFormat="1" ht="12.75" customHeight="1">
      <c r="B43" s="188"/>
      <c r="C43" s="318" t="s">
        <v>461</v>
      </c>
      <c r="D43" s="319"/>
      <c r="E43" s="339" t="s">
        <v>826</v>
      </c>
      <c r="F43" s="340"/>
      <c r="G43" s="340"/>
      <c r="H43" s="340"/>
      <c r="I43" s="340"/>
      <c r="J43" s="341"/>
      <c r="K43" s="175"/>
      <c r="L43" s="175"/>
      <c r="M43" s="175"/>
      <c r="N43" s="162"/>
      <c r="O43" s="162"/>
      <c r="P43" s="162"/>
      <c r="Q43" s="162"/>
      <c r="R43" s="162"/>
      <c r="S43" s="162"/>
    </row>
    <row r="44" spans="1:19" s="16" customFormat="1" ht="374.25" customHeight="1">
      <c r="A44" s="83" t="s">
        <v>462</v>
      </c>
      <c r="B44" s="188"/>
      <c r="C44" s="318" t="s">
        <v>463</v>
      </c>
      <c r="D44" s="319"/>
      <c r="E44" s="339" t="s">
        <v>825</v>
      </c>
      <c r="F44" s="340"/>
      <c r="G44" s="340"/>
      <c r="H44" s="340"/>
      <c r="I44" s="340"/>
      <c r="J44" s="341"/>
      <c r="K44" s="175"/>
      <c r="L44" s="175"/>
      <c r="M44" s="175"/>
      <c r="N44" s="162"/>
      <c r="O44" s="162"/>
      <c r="P44" s="162"/>
      <c r="Q44" s="162"/>
      <c r="R44" s="162"/>
      <c r="S44" s="162"/>
    </row>
    <row r="45" spans="1:19" s="16" customFormat="1" ht="25.5" customHeight="1">
      <c r="A45" s="83" t="s">
        <v>456</v>
      </c>
      <c r="B45" s="188"/>
      <c r="C45" s="318" t="s">
        <v>509</v>
      </c>
      <c r="D45" s="319"/>
      <c r="E45" s="339" t="s">
        <v>777</v>
      </c>
      <c r="F45" s="340"/>
      <c r="G45" s="340"/>
      <c r="H45" s="340"/>
      <c r="I45" s="340"/>
      <c r="J45" s="341"/>
      <c r="K45" s="175"/>
      <c r="L45" s="175"/>
      <c r="M45" s="175"/>
      <c r="N45" s="162"/>
      <c r="O45" s="162"/>
      <c r="P45" s="162"/>
      <c r="Q45" s="162"/>
      <c r="R45" s="162"/>
      <c r="S45" s="162"/>
    </row>
    <row r="46" spans="1:19" s="16" customFormat="1" ht="12.75" customHeight="1">
      <c r="A46" s="83"/>
      <c r="B46" s="188"/>
      <c r="C46" s="318" t="s">
        <v>459</v>
      </c>
      <c r="D46" s="319"/>
      <c r="E46" s="339" t="s">
        <v>690</v>
      </c>
      <c r="F46" s="340"/>
      <c r="G46" s="340"/>
      <c r="H46" s="340"/>
      <c r="I46" s="340"/>
      <c r="J46" s="341"/>
      <c r="K46" s="175"/>
      <c r="L46" s="175"/>
      <c r="M46" s="175"/>
      <c r="N46" s="162"/>
      <c r="O46" s="162"/>
      <c r="P46" s="162"/>
      <c r="Q46" s="162"/>
      <c r="R46" s="162"/>
      <c r="S46" s="162"/>
    </row>
    <row r="47" spans="1:19" s="16" customFormat="1" ht="25.5" customHeight="1">
      <c r="A47" s="83" t="s">
        <v>456</v>
      </c>
      <c r="B47" s="188"/>
      <c r="C47" s="318" t="s">
        <v>510</v>
      </c>
      <c r="D47" s="319"/>
      <c r="E47" s="339" t="s">
        <v>773</v>
      </c>
      <c r="F47" s="340"/>
      <c r="G47" s="340"/>
      <c r="H47" s="340"/>
      <c r="I47" s="340"/>
      <c r="J47" s="341"/>
      <c r="K47" s="175"/>
      <c r="L47" s="175"/>
      <c r="M47" s="175"/>
      <c r="N47" s="162"/>
      <c r="O47" s="162"/>
      <c r="P47" s="162"/>
      <c r="Q47" s="162"/>
      <c r="R47" s="162"/>
      <c r="S47" s="162"/>
    </row>
    <row r="48" spans="2:19" ht="12.75">
      <c r="B48" s="18"/>
      <c r="C48" s="16"/>
      <c r="D48" s="16"/>
      <c r="E48" s="16"/>
      <c r="F48" s="16"/>
      <c r="G48" s="16"/>
      <c r="H48" s="16"/>
      <c r="I48" s="16"/>
      <c r="J48" s="16"/>
      <c r="K48" s="174"/>
      <c r="L48" s="174"/>
      <c r="M48" s="174"/>
      <c r="N48" s="173"/>
      <c r="O48" s="173"/>
      <c r="P48" s="173"/>
      <c r="Q48" s="173"/>
      <c r="R48" s="173"/>
      <c r="S48" s="173"/>
    </row>
    <row r="49" spans="2:13" ht="15.75">
      <c r="B49" s="16"/>
      <c r="C49" s="9" t="s">
        <v>512</v>
      </c>
      <c r="D49" s="9"/>
      <c r="E49" s="9"/>
      <c r="F49" s="9"/>
      <c r="G49" s="9"/>
      <c r="H49" s="9"/>
      <c r="I49" s="9"/>
      <c r="J49" s="9"/>
      <c r="K49" s="178"/>
      <c r="L49" s="178"/>
      <c r="M49" s="178"/>
    </row>
    <row r="50" spans="11:19" s="16" customFormat="1" ht="12.75">
      <c r="K50" s="170"/>
      <c r="L50" s="170"/>
      <c r="M50" s="170"/>
      <c r="N50" s="170"/>
      <c r="O50" s="170"/>
      <c r="P50" s="170"/>
      <c r="Q50" s="170"/>
      <c r="R50" s="170"/>
      <c r="S50" s="170"/>
    </row>
    <row r="51" spans="2:14" ht="12.75">
      <c r="B51" s="17" t="s">
        <v>652</v>
      </c>
      <c r="C51" s="347" t="s">
        <v>813</v>
      </c>
      <c r="D51" s="347"/>
      <c r="E51" s="347"/>
      <c r="F51" s="347"/>
      <c r="G51" s="347"/>
      <c r="H51" s="347"/>
      <c r="I51" s="347"/>
      <c r="J51" s="347"/>
      <c r="K51" s="172"/>
      <c r="L51" s="172"/>
      <c r="M51" s="172"/>
      <c r="N51" s="170"/>
    </row>
    <row r="52" spans="1:14" ht="25.5">
      <c r="A52" s="13" t="s">
        <v>456</v>
      </c>
      <c r="B52" s="17"/>
      <c r="C52" s="352" t="s">
        <v>0</v>
      </c>
      <c r="D52" s="352"/>
      <c r="E52" s="352"/>
      <c r="F52" s="352"/>
      <c r="G52" s="352"/>
      <c r="H52" s="352"/>
      <c r="I52" s="352"/>
      <c r="J52" s="352"/>
      <c r="K52" s="172"/>
      <c r="L52" s="172"/>
      <c r="M52" s="172"/>
      <c r="N52" s="170"/>
    </row>
    <row r="53" spans="1:13" ht="18" customHeight="1">
      <c r="A53" s="13"/>
      <c r="B53" s="23"/>
      <c r="C53" s="161"/>
      <c r="D53" s="167" t="s">
        <v>653</v>
      </c>
      <c r="E53" s="179"/>
      <c r="F53" s="179"/>
      <c r="H53" s="21"/>
      <c r="I53" s="25"/>
      <c r="J53" s="25"/>
      <c r="K53" s="172"/>
      <c r="L53" s="164">
        <v>2</v>
      </c>
      <c r="M53" s="172"/>
    </row>
    <row r="54" spans="3:13" ht="18" customHeight="1">
      <c r="C54" s="168"/>
      <c r="D54" s="167" t="s">
        <v>654</v>
      </c>
      <c r="F54" s="19"/>
      <c r="H54" s="21"/>
      <c r="I54" s="19"/>
      <c r="J54" s="12"/>
      <c r="K54" s="177"/>
      <c r="L54" s="177"/>
      <c r="M54" s="170"/>
    </row>
    <row r="55" spans="3:15" ht="15" customHeight="1">
      <c r="C55" s="191"/>
      <c r="J55" s="12"/>
      <c r="K55" s="177"/>
      <c r="L55" s="177"/>
      <c r="M55" s="170"/>
      <c r="O55" s="8"/>
    </row>
    <row r="56" spans="4:14" ht="12.75" customHeight="1">
      <c r="D56" s="19"/>
      <c r="E56" s="21"/>
      <c r="F56" s="21"/>
      <c r="G56" s="19"/>
      <c r="H56" s="19"/>
      <c r="I56" s="19"/>
      <c r="J56" s="19"/>
      <c r="K56" s="177"/>
      <c r="L56" s="177"/>
      <c r="M56" s="177"/>
      <c r="N56" s="170"/>
    </row>
    <row r="57" spans="1:14" ht="25.5" customHeight="1">
      <c r="A57" s="13" t="s">
        <v>456</v>
      </c>
      <c r="B57" s="17" t="s">
        <v>29</v>
      </c>
      <c r="C57" s="348" t="s">
        <v>815</v>
      </c>
      <c r="D57" s="348"/>
      <c r="E57" s="348"/>
      <c r="F57" s="348"/>
      <c r="G57" s="348"/>
      <c r="H57" s="348"/>
      <c r="I57" s="348"/>
      <c r="J57" s="348"/>
      <c r="K57" s="172"/>
      <c r="L57" s="172"/>
      <c r="M57" s="172"/>
      <c r="N57" s="170"/>
    </row>
    <row r="58" spans="1:14" ht="89.25">
      <c r="A58" s="13" t="s">
        <v>8</v>
      </c>
      <c r="C58" s="353"/>
      <c r="D58" s="354"/>
      <c r="E58" s="354"/>
      <c r="F58" s="354"/>
      <c r="G58" s="354"/>
      <c r="H58" s="354"/>
      <c r="I58" s="354"/>
      <c r="J58" s="355"/>
      <c r="K58" s="176"/>
      <c r="L58" s="176"/>
      <c r="M58" s="176"/>
      <c r="N58" s="170"/>
    </row>
    <row r="59" spans="4:14" ht="13.5" customHeight="1">
      <c r="D59" s="19"/>
      <c r="E59" s="19"/>
      <c r="F59" s="19"/>
      <c r="G59" s="19"/>
      <c r="H59" s="19"/>
      <c r="I59" s="19"/>
      <c r="J59" s="19"/>
      <c r="K59" s="177"/>
      <c r="L59" s="177"/>
      <c r="M59" s="177"/>
      <c r="N59" s="170"/>
    </row>
    <row r="60" spans="1:14" ht="12.75">
      <c r="A60" s="13"/>
      <c r="B60" s="17" t="s">
        <v>24</v>
      </c>
      <c r="C60" s="348" t="s">
        <v>816</v>
      </c>
      <c r="D60" s="348"/>
      <c r="E60" s="348"/>
      <c r="F60" s="348"/>
      <c r="G60" s="348"/>
      <c r="H60" s="348"/>
      <c r="I60" s="348"/>
      <c r="J60" s="348"/>
      <c r="K60" s="171"/>
      <c r="L60" s="171"/>
      <c r="M60" s="171"/>
      <c r="N60" s="170"/>
    </row>
    <row r="61" spans="1:14" ht="186" customHeight="1">
      <c r="A61" s="13" t="s">
        <v>8</v>
      </c>
      <c r="B61" s="17"/>
      <c r="C61" s="339" t="s">
        <v>830</v>
      </c>
      <c r="D61" s="340"/>
      <c r="E61" s="340"/>
      <c r="F61" s="340"/>
      <c r="G61" s="340"/>
      <c r="H61" s="340"/>
      <c r="I61" s="340"/>
      <c r="J61" s="341"/>
      <c r="K61" s="176"/>
      <c r="L61" s="176"/>
      <c r="M61" s="148"/>
      <c r="N61" s="170"/>
    </row>
    <row r="62" spans="2:14" ht="12.75">
      <c r="B62" s="17"/>
      <c r="C62" s="20"/>
      <c r="D62" s="20"/>
      <c r="E62" s="20"/>
      <c r="F62" s="20"/>
      <c r="G62" s="20"/>
      <c r="H62" s="20"/>
      <c r="I62" s="20"/>
      <c r="J62" s="20"/>
      <c r="K62" s="171"/>
      <c r="L62" s="171"/>
      <c r="M62" s="171"/>
      <c r="N62" s="170"/>
    </row>
    <row r="63" spans="2:19" s="22" customFormat="1" ht="25.5" customHeight="1">
      <c r="B63" s="23" t="s">
        <v>643</v>
      </c>
      <c r="C63" s="347" t="s">
        <v>814</v>
      </c>
      <c r="D63" s="347"/>
      <c r="E63" s="347"/>
      <c r="F63" s="347"/>
      <c r="G63" s="347"/>
      <c r="H63" s="347"/>
      <c r="I63" s="347"/>
      <c r="J63" s="347"/>
      <c r="K63" s="349"/>
      <c r="L63" s="349"/>
      <c r="M63" s="349"/>
      <c r="N63" s="169"/>
      <c r="O63" s="169"/>
      <c r="P63" s="169"/>
      <c r="Q63" s="169"/>
      <c r="R63" s="169"/>
      <c r="S63" s="169"/>
    </row>
    <row r="64" spans="2:13" ht="20.25" customHeight="1">
      <c r="B64" s="17"/>
      <c r="C64" s="342"/>
      <c r="D64" s="343"/>
      <c r="E64" s="343"/>
      <c r="F64" s="343"/>
      <c r="G64" s="343"/>
      <c r="H64" s="343"/>
      <c r="I64" s="343"/>
      <c r="J64" s="344"/>
      <c r="K64" s="171"/>
      <c r="L64" s="164" t="b">
        <v>1</v>
      </c>
      <c r="M64" s="171"/>
    </row>
    <row r="65" spans="2:13" ht="6.75" customHeight="1">
      <c r="B65" s="17"/>
      <c r="C65" s="20"/>
      <c r="D65" s="20"/>
      <c r="E65" s="20"/>
      <c r="F65" s="20"/>
      <c r="G65" s="20"/>
      <c r="H65" s="20"/>
      <c r="I65" s="20"/>
      <c r="J65" s="20"/>
      <c r="K65" s="171"/>
      <c r="L65" s="171"/>
      <c r="M65" s="171"/>
    </row>
    <row r="66" spans="1:13" ht="25.5">
      <c r="A66" s="13" t="s">
        <v>456</v>
      </c>
      <c r="B66" s="17" t="s">
        <v>41</v>
      </c>
      <c r="C66" s="356" t="s">
        <v>488</v>
      </c>
      <c r="D66" s="356"/>
      <c r="E66" s="356"/>
      <c r="F66" s="356"/>
      <c r="G66" s="356"/>
      <c r="H66" s="356"/>
      <c r="I66" s="356"/>
      <c r="J66" s="356"/>
      <c r="K66" s="171"/>
      <c r="L66" s="171"/>
      <c r="M66" s="171"/>
    </row>
    <row r="67" spans="2:13" ht="12.75" customHeight="1">
      <c r="B67" s="17"/>
      <c r="C67" s="20"/>
      <c r="D67" s="20"/>
      <c r="E67" s="20"/>
      <c r="F67" s="20"/>
      <c r="G67" s="20"/>
      <c r="H67" s="20"/>
      <c r="I67" s="20"/>
      <c r="J67" s="20"/>
      <c r="K67" s="171"/>
      <c r="L67" s="171"/>
      <c r="M67" s="171"/>
    </row>
    <row r="68" spans="2:19" s="16" customFormat="1" ht="12.75" customHeight="1">
      <c r="B68" s="188"/>
      <c r="C68" s="318" t="s">
        <v>460</v>
      </c>
      <c r="D68" s="319"/>
      <c r="E68" s="339" t="s">
        <v>691</v>
      </c>
      <c r="F68" s="340"/>
      <c r="G68" s="340"/>
      <c r="H68" s="340"/>
      <c r="I68" s="340"/>
      <c r="J68" s="341"/>
      <c r="K68" s="175"/>
      <c r="L68" s="175"/>
      <c r="M68" s="175"/>
      <c r="N68" s="162"/>
      <c r="O68" s="162"/>
      <c r="P68" s="162"/>
      <c r="Q68" s="162"/>
      <c r="R68" s="162"/>
      <c r="S68" s="162"/>
    </row>
    <row r="69" spans="2:19" s="16" customFormat="1" ht="12.75" customHeight="1">
      <c r="B69" s="188"/>
      <c r="C69" s="318" t="s">
        <v>461</v>
      </c>
      <c r="D69" s="319"/>
      <c r="E69" s="339" t="s">
        <v>818</v>
      </c>
      <c r="F69" s="340"/>
      <c r="G69" s="340"/>
      <c r="H69" s="340"/>
      <c r="I69" s="340"/>
      <c r="J69" s="341"/>
      <c r="K69" s="175"/>
      <c r="L69" s="175"/>
      <c r="M69" s="175"/>
      <c r="N69" s="162"/>
      <c r="O69" s="162"/>
      <c r="P69" s="162"/>
      <c r="Q69" s="162"/>
      <c r="R69" s="162"/>
      <c r="S69" s="162"/>
    </row>
    <row r="70" spans="1:19" s="16" customFormat="1" ht="409.5" customHeight="1">
      <c r="A70" s="83" t="s">
        <v>462</v>
      </c>
      <c r="B70" s="188"/>
      <c r="C70" s="318" t="s">
        <v>463</v>
      </c>
      <c r="D70" s="319"/>
      <c r="E70" s="339" t="s">
        <v>817</v>
      </c>
      <c r="F70" s="340"/>
      <c r="G70" s="340"/>
      <c r="H70" s="340"/>
      <c r="I70" s="340"/>
      <c r="J70" s="341"/>
      <c r="K70" s="175"/>
      <c r="L70" s="175"/>
      <c r="M70" s="175"/>
      <c r="N70" s="162"/>
      <c r="O70" s="162"/>
      <c r="P70" s="162"/>
      <c r="Q70" s="162"/>
      <c r="R70" s="162"/>
      <c r="S70" s="162"/>
    </row>
    <row r="71" spans="1:19" s="16" customFormat="1" ht="25.5" customHeight="1">
      <c r="A71" s="83" t="s">
        <v>456</v>
      </c>
      <c r="B71" s="188"/>
      <c r="C71" s="318" t="s">
        <v>509</v>
      </c>
      <c r="D71" s="319"/>
      <c r="E71" s="339" t="s">
        <v>692</v>
      </c>
      <c r="F71" s="340"/>
      <c r="G71" s="340"/>
      <c r="H71" s="340"/>
      <c r="I71" s="340"/>
      <c r="J71" s="341"/>
      <c r="K71" s="175"/>
      <c r="L71" s="175"/>
      <c r="M71" s="175"/>
      <c r="N71" s="162"/>
      <c r="O71" s="162"/>
      <c r="P71" s="162"/>
      <c r="Q71" s="162"/>
      <c r="R71" s="162"/>
      <c r="S71" s="162"/>
    </row>
    <row r="72" spans="1:19" s="16" customFormat="1" ht="12.75" customHeight="1">
      <c r="A72" s="83"/>
      <c r="B72" s="188"/>
      <c r="C72" s="318" t="s">
        <v>459</v>
      </c>
      <c r="D72" s="319"/>
      <c r="E72" s="339" t="s">
        <v>693</v>
      </c>
      <c r="F72" s="340"/>
      <c r="G72" s="340"/>
      <c r="H72" s="340"/>
      <c r="I72" s="340"/>
      <c r="J72" s="341"/>
      <c r="K72" s="175"/>
      <c r="L72" s="175"/>
      <c r="M72" s="175"/>
      <c r="N72" s="162"/>
      <c r="O72" s="162"/>
      <c r="P72" s="162"/>
      <c r="Q72" s="162"/>
      <c r="R72" s="162"/>
      <c r="S72" s="162"/>
    </row>
    <row r="73" spans="1:19" s="16" customFormat="1" ht="25.5" customHeight="1">
      <c r="A73" s="83" t="s">
        <v>456</v>
      </c>
      <c r="B73" s="188"/>
      <c r="C73" s="318" t="s">
        <v>510</v>
      </c>
      <c r="D73" s="319"/>
      <c r="E73" s="339" t="s">
        <v>773</v>
      </c>
      <c r="F73" s="340"/>
      <c r="G73" s="340"/>
      <c r="H73" s="340"/>
      <c r="I73" s="340"/>
      <c r="J73" s="341"/>
      <c r="K73" s="175"/>
      <c r="L73" s="175"/>
      <c r="M73" s="175"/>
      <c r="N73" s="162"/>
      <c r="O73" s="162"/>
      <c r="P73" s="162"/>
      <c r="Q73" s="162"/>
      <c r="R73" s="162"/>
      <c r="S73" s="162"/>
    </row>
    <row r="74" spans="2:13" ht="12.75">
      <c r="B74" s="17"/>
      <c r="C74" s="20"/>
      <c r="D74" s="20"/>
      <c r="E74" s="20"/>
      <c r="F74" s="20"/>
      <c r="G74" s="20"/>
      <c r="H74" s="20"/>
      <c r="I74" s="20"/>
      <c r="J74" s="20"/>
      <c r="K74" s="171"/>
      <c r="L74" s="171"/>
      <c r="M74" s="171"/>
    </row>
    <row r="75" spans="3:7" ht="12.75">
      <c r="C75" s="329" t="s">
        <v>486</v>
      </c>
      <c r="D75" s="330"/>
      <c r="E75" s="330"/>
      <c r="F75" s="330"/>
      <c r="G75" s="330"/>
    </row>
    <row r="76" ht="12.75">
      <c r="C76" s="16"/>
    </row>
    <row r="77" ht="12.75">
      <c r="C77" s="16"/>
    </row>
  </sheetData>
  <sheetProtection formatRows="0"/>
  <mergeCells count="74">
    <mergeCell ref="C75:G75"/>
    <mergeCell ref="C47:D47"/>
    <mergeCell ref="E47:J47"/>
    <mergeCell ref="C46:D46"/>
    <mergeCell ref="E46:J46"/>
    <mergeCell ref="C52:J52"/>
    <mergeCell ref="C57:J57"/>
    <mergeCell ref="C51:J51"/>
    <mergeCell ref="C71:D71"/>
    <mergeCell ref="E71:J71"/>
    <mergeCell ref="C72:D72"/>
    <mergeCell ref="E72:J72"/>
    <mergeCell ref="C73:D73"/>
    <mergeCell ref="E73:J73"/>
    <mergeCell ref="C16:D16"/>
    <mergeCell ref="E16:J16"/>
    <mergeCell ref="C40:J40"/>
    <mergeCell ref="C42:D42"/>
    <mergeCell ref="C41:J41"/>
    <mergeCell ref="C38:J38"/>
    <mergeCell ref="C26:D26"/>
    <mergeCell ref="E26:J26"/>
    <mergeCell ref="C34:F34"/>
    <mergeCell ref="E27:J27"/>
    <mergeCell ref="C70:D70"/>
    <mergeCell ref="E70:J70"/>
    <mergeCell ref="E43:J43"/>
    <mergeCell ref="C44:D44"/>
    <mergeCell ref="C68:D68"/>
    <mergeCell ref="E68:J68"/>
    <mergeCell ref="C69:D69"/>
    <mergeCell ref="E69:J69"/>
    <mergeCell ref="C58:J58"/>
    <mergeCell ref="C66:J66"/>
    <mergeCell ref="C37:J37"/>
    <mergeCell ref="C36:J36"/>
    <mergeCell ref="C28:D28"/>
    <mergeCell ref="E28:J28"/>
    <mergeCell ref="C32:J32"/>
    <mergeCell ref="C33:J33"/>
    <mergeCell ref="C27:D27"/>
    <mergeCell ref="B2:E2"/>
    <mergeCell ref="C10:J10"/>
    <mergeCell ref="C8:J8"/>
    <mergeCell ref="C9:J9"/>
    <mergeCell ref="C6:J6"/>
    <mergeCell ref="C14:D14"/>
    <mergeCell ref="E14:J14"/>
    <mergeCell ref="C15:D15"/>
    <mergeCell ref="C12:J12"/>
    <mergeCell ref="E15:J15"/>
    <mergeCell ref="K63:M63"/>
    <mergeCell ref="C18:D18"/>
    <mergeCell ref="E18:J18"/>
    <mergeCell ref="C19:D19"/>
    <mergeCell ref="E19:J19"/>
    <mergeCell ref="C21:J21"/>
    <mergeCell ref="C23:D23"/>
    <mergeCell ref="E42:J42"/>
    <mergeCell ref="C43:D43"/>
    <mergeCell ref="C61:J61"/>
    <mergeCell ref="C60:J60"/>
    <mergeCell ref="C45:D45"/>
    <mergeCell ref="E45:J45"/>
    <mergeCell ref="E44:J44"/>
    <mergeCell ref="C64:J64"/>
    <mergeCell ref="C17:D17"/>
    <mergeCell ref="E17:J17"/>
    <mergeCell ref="E24:J24"/>
    <mergeCell ref="C25:D25"/>
    <mergeCell ref="E25:J25"/>
    <mergeCell ref="E23:J23"/>
    <mergeCell ref="C24:D24"/>
    <mergeCell ref="C63:J63"/>
  </mergeCells>
  <conditionalFormatting sqref="C38:J38">
    <cfRule type="expression" priority="3" dxfId="0" stopIfTrue="1">
      <formula>($L$34=1)</formula>
    </cfRule>
  </conditionalFormatting>
  <conditionalFormatting sqref="C58:J58">
    <cfRule type="expression" priority="4" dxfId="0" stopIfTrue="1">
      <formula>($L$53=2)</formula>
    </cfRule>
  </conditionalFormatting>
  <conditionalFormatting sqref="C38:J38">
    <cfRule type="expression" priority="2" dxfId="0" stopIfTrue="1">
      <formula>($L$34=1)</formula>
    </cfRule>
  </conditionalFormatting>
  <conditionalFormatting sqref="C38:J38">
    <cfRule type="expression" priority="1" dxfId="0" stopIfTrue="1">
      <formula>($L$34=1)</formula>
    </cfRule>
  </conditionalFormatting>
  <hyperlinks>
    <hyperlink ref="C75:E75" location="'Tonne-kilometres'!A1" display="&lt;&lt;&lt;Click here to proceed to section 6 &quot;Distance&quot;&gt;&gt;&gt;"/>
    <hyperlink ref="C75:G75" location="Management!C10" display="&lt;&lt;&lt; Click here to proceed to section 8 &quot;Management systems&quot; &gt;&gt;&gt;"/>
  </hyperlinks>
  <printOptions/>
  <pageMargins left="0.7874015748031497" right="0.7874015748031497" top="0.7874015748031497" bottom="0.7874015748031497" header="0.3937007874015748" footer="0.3937007874015748"/>
  <pageSetup fitToHeight="3" horizontalDpi="600" verticalDpi="600" orientation="portrait" paperSize="9" scale="64" r:id="rId2"/>
  <headerFooter alignWithMargins="0">
    <oddFooter>&amp;L&amp;F&amp;C&amp;F&amp;R&amp;P / &amp;N</oddFooter>
  </headerFooter>
  <rowBreaks count="2" manualBreakCount="2">
    <brk id="29" max="10" man="1"/>
    <brk id="48" max="10" man="1"/>
  </rowBreaks>
  <legacyDrawing r:id="rId1"/>
</worksheet>
</file>

<file path=xl/worksheets/sheet7.xml><?xml version="1.0" encoding="utf-8"?>
<worksheet xmlns="http://schemas.openxmlformats.org/spreadsheetml/2006/main" xmlns:r="http://schemas.openxmlformats.org/officeDocument/2006/relationships">
  <dimension ref="A2:M67"/>
  <sheetViews>
    <sheetView showGridLines="0" view="pageBreakPreview" zoomScaleSheetLayoutView="100" zoomScalePageLayoutView="0" workbookViewId="0" topLeftCell="B1">
      <selection activeCell="C36" sqref="C36:F36"/>
    </sheetView>
  </sheetViews>
  <sheetFormatPr defaultColWidth="11.421875" defaultRowHeight="12.75"/>
  <cols>
    <col min="1" max="1" width="3.140625" style="16" hidden="1" customWidth="1"/>
    <col min="2" max="2" width="5.28125" style="154" customWidth="1"/>
    <col min="3" max="3" width="9.00390625" style="16" customWidth="1"/>
    <col min="4" max="4" width="10.7109375" style="16" customWidth="1"/>
    <col min="5" max="5" width="13.140625" style="16" customWidth="1"/>
    <col min="6" max="6" width="13.28125" style="16" customWidth="1"/>
    <col min="7" max="7" width="14.421875" style="16" customWidth="1"/>
    <col min="8" max="8" width="12.28125" style="16" customWidth="1"/>
    <col min="9" max="9" width="13.421875" style="16" customWidth="1"/>
    <col min="10" max="10" width="14.57421875" style="16" customWidth="1"/>
    <col min="11" max="16384" width="9.140625" style="16" customWidth="1"/>
  </cols>
  <sheetData>
    <row r="2" spans="2:13" ht="33.75" customHeight="1">
      <c r="B2" s="380" t="s">
        <v>657</v>
      </c>
      <c r="C2" s="380"/>
      <c r="D2" s="380"/>
      <c r="E2" s="380"/>
      <c r="F2" s="380"/>
      <c r="G2" s="380"/>
      <c r="H2" s="380"/>
      <c r="I2" s="380"/>
      <c r="J2" s="380"/>
      <c r="K2" s="159"/>
      <c r="L2" s="159"/>
      <c r="M2" s="159"/>
    </row>
    <row r="4" spans="2:10" ht="15.75">
      <c r="B4" s="158">
        <v>7</v>
      </c>
      <c r="C4" s="157" t="s">
        <v>11</v>
      </c>
      <c r="D4" s="157"/>
      <c r="E4" s="157"/>
      <c r="F4" s="157"/>
      <c r="G4" s="157"/>
      <c r="H4" s="157"/>
      <c r="I4" s="157"/>
      <c r="J4" s="157"/>
    </row>
    <row r="5" spans="2:10" ht="12.75">
      <c r="B5" s="156"/>
      <c r="C5" s="8"/>
      <c r="D5" s="8"/>
      <c r="E5" s="8"/>
      <c r="F5" s="8"/>
      <c r="G5" s="8"/>
      <c r="H5" s="8"/>
      <c r="I5" s="8"/>
      <c r="J5" s="8"/>
    </row>
    <row r="6" spans="2:10" ht="12.75">
      <c r="B6" s="91" t="s">
        <v>21</v>
      </c>
      <c r="C6" s="280" t="s">
        <v>532</v>
      </c>
      <c r="D6" s="280"/>
      <c r="E6" s="280"/>
      <c r="F6" s="280"/>
      <c r="G6" s="280"/>
      <c r="H6" s="280"/>
      <c r="I6" s="280"/>
      <c r="J6" s="280"/>
    </row>
    <row r="7" spans="1:10" ht="25.5" customHeight="1">
      <c r="A7" s="83" t="s">
        <v>456</v>
      </c>
      <c r="B7" s="155"/>
      <c r="C7" s="373" t="s">
        <v>478</v>
      </c>
      <c r="D7" s="373"/>
      <c r="E7" s="373"/>
      <c r="F7" s="373"/>
      <c r="G7" s="373"/>
      <c r="H7" s="373"/>
      <c r="I7" s="373"/>
      <c r="J7" s="373"/>
    </row>
    <row r="8" spans="2:10" ht="12.75">
      <c r="B8" s="155"/>
      <c r="C8" s="373" t="s">
        <v>63</v>
      </c>
      <c r="D8" s="373"/>
      <c r="E8" s="373"/>
      <c r="F8" s="373"/>
      <c r="G8" s="373"/>
      <c r="H8" s="373"/>
      <c r="I8" s="373"/>
      <c r="J8" s="373"/>
    </row>
    <row r="9" spans="3:10" ht="12.75">
      <c r="C9" s="386" t="s">
        <v>513</v>
      </c>
      <c r="D9" s="387"/>
      <c r="E9" s="388"/>
      <c r="F9" s="386" t="s">
        <v>479</v>
      </c>
      <c r="G9" s="387"/>
      <c r="H9" s="387"/>
      <c r="I9" s="387"/>
      <c r="J9" s="388"/>
    </row>
    <row r="10" spans="3:10" ht="12.75" customHeight="1">
      <c r="C10" s="339" t="s">
        <v>692</v>
      </c>
      <c r="D10" s="340"/>
      <c r="E10" s="341"/>
      <c r="F10" s="339" t="s">
        <v>831</v>
      </c>
      <c r="G10" s="340"/>
      <c r="H10" s="340"/>
      <c r="I10" s="340"/>
      <c r="J10" s="341"/>
    </row>
    <row r="11" spans="3:10" ht="12.75" customHeight="1">
      <c r="C11" s="339" t="s">
        <v>694</v>
      </c>
      <c r="D11" s="340"/>
      <c r="E11" s="341"/>
      <c r="F11" s="339" t="s">
        <v>832</v>
      </c>
      <c r="G11" s="340"/>
      <c r="H11" s="340"/>
      <c r="I11" s="340"/>
      <c r="J11" s="341"/>
    </row>
    <row r="12" spans="3:10" ht="12.75" customHeight="1">
      <c r="C12" s="339" t="s">
        <v>834</v>
      </c>
      <c r="D12" s="340"/>
      <c r="E12" s="341"/>
      <c r="F12" s="339" t="s">
        <v>835</v>
      </c>
      <c r="G12" s="340"/>
      <c r="H12" s="340"/>
      <c r="I12" s="340"/>
      <c r="J12" s="341"/>
    </row>
    <row r="13" spans="3:10" ht="12.75" customHeight="1">
      <c r="C13" s="339" t="s">
        <v>836</v>
      </c>
      <c r="D13" s="340"/>
      <c r="E13" s="341"/>
      <c r="F13" s="339" t="s">
        <v>837</v>
      </c>
      <c r="G13" s="340"/>
      <c r="H13" s="340"/>
      <c r="I13" s="340"/>
      <c r="J13" s="341"/>
    </row>
    <row r="14" spans="3:10" ht="12.75">
      <c r="C14" s="339" t="s">
        <v>493</v>
      </c>
      <c r="D14" s="340"/>
      <c r="E14" s="341"/>
      <c r="F14" s="339" t="s">
        <v>833</v>
      </c>
      <c r="G14" s="340"/>
      <c r="H14" s="340"/>
      <c r="I14" s="340"/>
      <c r="J14" s="341"/>
    </row>
    <row r="15" spans="2:10" ht="12.75">
      <c r="B15" s="156"/>
      <c r="C15" s="8"/>
      <c r="D15" s="8"/>
      <c r="E15" s="8"/>
      <c r="F15" s="8"/>
      <c r="G15" s="8"/>
      <c r="H15" s="8"/>
      <c r="I15" s="8"/>
      <c r="J15" s="8"/>
    </row>
    <row r="16" spans="1:10" ht="31.5" customHeight="1">
      <c r="A16" s="83" t="s">
        <v>458</v>
      </c>
      <c r="B16" s="91" t="s">
        <v>26</v>
      </c>
      <c r="C16" s="356" t="s">
        <v>731</v>
      </c>
      <c r="D16" s="356"/>
      <c r="E16" s="356"/>
      <c r="F16" s="356"/>
      <c r="G16" s="356"/>
      <c r="H16" s="356"/>
      <c r="I16" s="356"/>
      <c r="J16" s="356"/>
    </row>
    <row r="17" spans="1:10" ht="25.5">
      <c r="A17" s="83" t="s">
        <v>456</v>
      </c>
      <c r="C17" s="369" t="s">
        <v>533</v>
      </c>
      <c r="D17" s="369"/>
      <c r="E17" s="369"/>
      <c r="F17" s="369"/>
      <c r="G17" s="369"/>
      <c r="H17" s="369"/>
      <c r="I17" s="369"/>
      <c r="J17" s="369"/>
    </row>
    <row r="18" spans="2:10" ht="30.75" customHeight="1">
      <c r="B18" s="156"/>
      <c r="C18" s="384" t="s">
        <v>48</v>
      </c>
      <c r="D18" s="385"/>
      <c r="E18" s="385"/>
      <c r="F18" s="381" t="s">
        <v>12</v>
      </c>
      <c r="G18" s="382"/>
      <c r="H18" s="383"/>
      <c r="I18" s="381" t="s">
        <v>49</v>
      </c>
      <c r="J18" s="383"/>
    </row>
    <row r="19" spans="2:10" ht="96" customHeight="1">
      <c r="B19" s="156"/>
      <c r="C19" s="363" t="s">
        <v>50</v>
      </c>
      <c r="D19" s="363"/>
      <c r="E19" s="363"/>
      <c r="F19" s="370" t="s">
        <v>695</v>
      </c>
      <c r="G19" s="370"/>
      <c r="H19" s="371"/>
      <c r="I19" s="367" t="s">
        <v>254</v>
      </c>
      <c r="J19" s="368"/>
    </row>
    <row r="20" spans="2:10" ht="93" customHeight="1">
      <c r="B20" s="156"/>
      <c r="C20" s="363" t="s">
        <v>51</v>
      </c>
      <c r="D20" s="364"/>
      <c r="E20" s="364"/>
      <c r="F20" s="340" t="s">
        <v>839</v>
      </c>
      <c r="G20" s="340"/>
      <c r="H20" s="341"/>
      <c r="I20" s="367" t="s">
        <v>254</v>
      </c>
      <c r="J20" s="368"/>
    </row>
    <row r="21" spans="2:10" ht="28.5" customHeight="1">
      <c r="B21" s="156"/>
      <c r="C21" s="363" t="s">
        <v>52</v>
      </c>
      <c r="D21" s="364"/>
      <c r="E21" s="364"/>
      <c r="F21" s="340" t="s">
        <v>696</v>
      </c>
      <c r="G21" s="340"/>
      <c r="H21" s="341"/>
      <c r="I21" s="367" t="s">
        <v>254</v>
      </c>
      <c r="J21" s="368"/>
    </row>
    <row r="22" spans="2:10" ht="36" customHeight="1">
      <c r="B22" s="156"/>
      <c r="C22" s="363" t="s">
        <v>53</v>
      </c>
      <c r="D22" s="364"/>
      <c r="E22" s="364"/>
      <c r="F22" s="340" t="s">
        <v>697</v>
      </c>
      <c r="G22" s="340"/>
      <c r="H22" s="341"/>
      <c r="I22" s="367" t="s">
        <v>254</v>
      </c>
      <c r="J22" s="368"/>
    </row>
    <row r="23" spans="2:10" ht="21.75" customHeight="1">
      <c r="B23" s="156"/>
      <c r="C23" s="363" t="s">
        <v>54</v>
      </c>
      <c r="D23" s="364"/>
      <c r="E23" s="364"/>
      <c r="F23" s="340" t="s">
        <v>838</v>
      </c>
      <c r="G23" s="340"/>
      <c r="H23" s="341"/>
      <c r="I23" s="367" t="s">
        <v>254</v>
      </c>
      <c r="J23" s="368"/>
    </row>
    <row r="24" spans="2:10" ht="67.5" customHeight="1">
      <c r="B24" s="156"/>
      <c r="C24" s="363" t="s">
        <v>55</v>
      </c>
      <c r="D24" s="364"/>
      <c r="E24" s="364"/>
      <c r="F24" s="340" t="s">
        <v>698</v>
      </c>
      <c r="G24" s="340"/>
      <c r="H24" s="341"/>
      <c r="I24" s="367" t="s">
        <v>254</v>
      </c>
      <c r="J24" s="368"/>
    </row>
    <row r="25" spans="2:10" ht="23.25" customHeight="1">
      <c r="B25" s="156"/>
      <c r="C25" s="363" t="s">
        <v>56</v>
      </c>
      <c r="D25" s="364"/>
      <c r="E25" s="364"/>
      <c r="F25" s="339" t="s">
        <v>699</v>
      </c>
      <c r="G25" s="340"/>
      <c r="H25" s="341"/>
      <c r="I25" s="367" t="s">
        <v>254</v>
      </c>
      <c r="J25" s="368"/>
    </row>
    <row r="26" spans="2:10" ht="23.25" customHeight="1">
      <c r="B26" s="156"/>
      <c r="C26" s="363" t="s">
        <v>57</v>
      </c>
      <c r="D26" s="364"/>
      <c r="E26" s="364"/>
      <c r="F26" s="340" t="s">
        <v>700</v>
      </c>
      <c r="G26" s="340"/>
      <c r="H26" s="341"/>
      <c r="I26" s="367" t="s">
        <v>254</v>
      </c>
      <c r="J26" s="368"/>
    </row>
    <row r="27" spans="2:10" ht="13.5" customHeight="1">
      <c r="B27" s="156"/>
      <c r="C27" s="8"/>
      <c r="D27" s="8"/>
      <c r="E27" s="8"/>
      <c r="F27" s="8"/>
      <c r="G27" s="8"/>
      <c r="H27" s="8"/>
      <c r="I27" s="8"/>
      <c r="J27" s="8"/>
    </row>
    <row r="28" spans="1:10" ht="25.5">
      <c r="A28" s="83" t="s">
        <v>456</v>
      </c>
      <c r="B28" s="91" t="s">
        <v>64</v>
      </c>
      <c r="C28" s="366" t="s">
        <v>480</v>
      </c>
      <c r="D28" s="366"/>
      <c r="E28" s="366"/>
      <c r="F28" s="366"/>
      <c r="G28" s="366"/>
      <c r="H28" s="366"/>
      <c r="I28" s="366"/>
      <c r="J28" s="366"/>
    </row>
    <row r="29" spans="3:10" ht="12.75">
      <c r="C29" s="339" t="s">
        <v>485</v>
      </c>
      <c r="D29" s="340"/>
      <c r="E29" s="340"/>
      <c r="F29" s="340"/>
      <c r="G29" s="341"/>
      <c r="H29" s="153"/>
      <c r="I29" s="153"/>
      <c r="J29" s="153"/>
    </row>
    <row r="30" spans="2:10" ht="12.75">
      <c r="B30" s="91"/>
      <c r="C30" s="92"/>
      <c r="D30" s="152"/>
      <c r="E30" s="153"/>
      <c r="F30" s="153"/>
      <c r="G30" s="153"/>
      <c r="H30" s="153"/>
      <c r="I30" s="153"/>
      <c r="J30" s="153"/>
    </row>
    <row r="31" spans="1:10" ht="25.5">
      <c r="A31" s="83" t="s">
        <v>456</v>
      </c>
      <c r="B31" s="17" t="s">
        <v>28</v>
      </c>
      <c r="C31" s="365" t="s">
        <v>481</v>
      </c>
      <c r="D31" s="365"/>
      <c r="E31" s="365"/>
      <c r="F31" s="365"/>
      <c r="G31" s="365"/>
      <c r="H31" s="365"/>
      <c r="I31" s="365"/>
      <c r="J31" s="365"/>
    </row>
    <row r="32" spans="3:10" ht="165.75" customHeight="1">
      <c r="C32" s="389" t="s">
        <v>840</v>
      </c>
      <c r="D32" s="345"/>
      <c r="E32" s="345"/>
      <c r="F32" s="345"/>
      <c r="G32" s="345"/>
      <c r="H32" s="345"/>
      <c r="I32" s="345"/>
      <c r="J32" s="346"/>
    </row>
    <row r="33" spans="2:5" ht="12.75">
      <c r="B33" s="151"/>
      <c r="C33" s="92"/>
      <c r="D33" s="150"/>
      <c r="E33" s="150"/>
    </row>
    <row r="34" spans="1:10" ht="38.25">
      <c r="A34" s="83" t="s">
        <v>458</v>
      </c>
      <c r="B34" s="17" t="s">
        <v>29</v>
      </c>
      <c r="C34" s="365" t="s">
        <v>490</v>
      </c>
      <c r="D34" s="365"/>
      <c r="E34" s="365"/>
      <c r="F34" s="365"/>
      <c r="G34" s="365"/>
      <c r="H34" s="365"/>
      <c r="I34" s="365"/>
      <c r="J34" s="365"/>
    </row>
    <row r="35" spans="2:10" ht="12.75">
      <c r="B35" s="156"/>
      <c r="C35" s="373" t="s">
        <v>491</v>
      </c>
      <c r="D35" s="373"/>
      <c r="E35" s="373"/>
      <c r="F35" s="373"/>
      <c r="G35" s="373"/>
      <c r="H35" s="373"/>
      <c r="I35" s="373"/>
      <c r="J35" s="373"/>
    </row>
    <row r="36" spans="2:6" ht="12.75">
      <c r="B36" s="156"/>
      <c r="C36" s="339" t="s">
        <v>701</v>
      </c>
      <c r="D36" s="340"/>
      <c r="E36" s="340"/>
      <c r="F36" s="341"/>
    </row>
    <row r="37" spans="2:10" s="97" customFormat="1" ht="12.75">
      <c r="B37" s="149"/>
      <c r="C37" s="148"/>
      <c r="D37" s="148"/>
      <c r="E37" s="148"/>
      <c r="F37" s="148"/>
      <c r="G37" s="148"/>
      <c r="H37" s="148"/>
      <c r="I37" s="148"/>
      <c r="J37" s="148"/>
    </row>
    <row r="38" spans="2:10" ht="15.75">
      <c r="B38" s="158">
        <v>8</v>
      </c>
      <c r="C38" s="157" t="s">
        <v>27</v>
      </c>
      <c r="D38" s="147"/>
      <c r="E38" s="147"/>
      <c r="F38" s="147"/>
      <c r="G38" s="147"/>
      <c r="H38" s="147"/>
      <c r="I38" s="147"/>
      <c r="J38" s="147"/>
    </row>
    <row r="39" spans="2:10" ht="12.75">
      <c r="B39" s="156"/>
      <c r="C39" s="8"/>
      <c r="D39" s="8"/>
      <c r="E39" s="8"/>
      <c r="F39" s="8"/>
      <c r="G39" s="8"/>
      <c r="H39" s="8"/>
      <c r="I39" s="8"/>
      <c r="J39" s="191"/>
    </row>
    <row r="40" spans="2:10" ht="12.75">
      <c r="B40" s="91" t="s">
        <v>21</v>
      </c>
      <c r="C40" s="377" t="s">
        <v>13</v>
      </c>
      <c r="D40" s="377"/>
      <c r="E40" s="377"/>
      <c r="F40" s="377"/>
      <c r="G40" s="377"/>
      <c r="H40" s="377"/>
      <c r="I40" s="377"/>
      <c r="J40" s="377"/>
    </row>
    <row r="41" spans="2:10" ht="12.75">
      <c r="B41" s="156"/>
      <c r="C41" s="8"/>
      <c r="D41" s="8"/>
      <c r="E41" s="8"/>
      <c r="F41" s="8"/>
      <c r="G41" s="8"/>
      <c r="H41" s="8"/>
      <c r="I41" s="8"/>
      <c r="J41" s="8"/>
    </row>
    <row r="42" spans="3:10" ht="12.75">
      <c r="C42" s="372" t="s">
        <v>14</v>
      </c>
      <c r="D42" s="372"/>
      <c r="E42" s="372" t="s">
        <v>15</v>
      </c>
      <c r="F42" s="372"/>
      <c r="G42" s="372"/>
      <c r="H42" s="372"/>
      <c r="I42" s="372"/>
      <c r="J42" s="372"/>
    </row>
    <row r="43" spans="3:10" ht="12.75" customHeight="1">
      <c r="C43" s="375" t="s">
        <v>702</v>
      </c>
      <c r="D43" s="376"/>
      <c r="E43" s="339" t="s">
        <v>703</v>
      </c>
      <c r="F43" s="340"/>
      <c r="G43" s="340"/>
      <c r="H43" s="340"/>
      <c r="I43" s="340"/>
      <c r="J43" s="341"/>
    </row>
    <row r="44" spans="3:10" ht="12.75" customHeight="1">
      <c r="C44" s="375" t="s">
        <v>704</v>
      </c>
      <c r="D44" s="376"/>
      <c r="E44" s="339" t="s">
        <v>705</v>
      </c>
      <c r="F44" s="340"/>
      <c r="G44" s="340"/>
      <c r="H44" s="340"/>
      <c r="I44" s="340"/>
      <c r="J44" s="341"/>
    </row>
    <row r="45" spans="3:10" ht="12.75">
      <c r="C45" s="375" t="s">
        <v>706</v>
      </c>
      <c r="D45" s="376"/>
      <c r="E45" s="339" t="s">
        <v>707</v>
      </c>
      <c r="F45" s="340"/>
      <c r="G45" s="340"/>
      <c r="H45" s="340"/>
      <c r="I45" s="340"/>
      <c r="J45" s="341"/>
    </row>
    <row r="46" spans="3:10" ht="12.75" customHeight="1">
      <c r="C46" s="374" t="s">
        <v>708</v>
      </c>
      <c r="D46" s="374"/>
      <c r="E46" s="361" t="s">
        <v>709</v>
      </c>
      <c r="F46" s="361"/>
      <c r="G46" s="361"/>
      <c r="H46" s="361"/>
      <c r="I46" s="361"/>
      <c r="J46" s="361"/>
    </row>
    <row r="47" spans="3:10" ht="12.75">
      <c r="C47" s="374" t="s">
        <v>714</v>
      </c>
      <c r="D47" s="374"/>
      <c r="E47" s="361" t="s">
        <v>715</v>
      </c>
      <c r="F47" s="361"/>
      <c r="G47" s="361"/>
      <c r="H47" s="361"/>
      <c r="I47" s="361"/>
      <c r="J47" s="361"/>
    </row>
    <row r="48" spans="3:10" ht="12.75">
      <c r="C48" s="378"/>
      <c r="D48" s="378"/>
      <c r="E48" s="359"/>
      <c r="F48" s="359"/>
      <c r="G48" s="359"/>
      <c r="H48" s="359"/>
      <c r="I48" s="359"/>
      <c r="J48" s="359"/>
    </row>
    <row r="49" spans="3:10" ht="12.75">
      <c r="C49" s="378"/>
      <c r="D49" s="378"/>
      <c r="E49" s="359"/>
      <c r="F49" s="359"/>
      <c r="G49" s="359"/>
      <c r="H49" s="359"/>
      <c r="I49" s="359"/>
      <c r="J49" s="359"/>
    </row>
    <row r="50" spans="3:10" ht="12.75">
      <c r="C50" s="378"/>
      <c r="D50" s="378"/>
      <c r="E50" s="359"/>
      <c r="F50" s="359"/>
      <c r="G50" s="359"/>
      <c r="H50" s="359"/>
      <c r="I50" s="359"/>
      <c r="J50" s="359"/>
    </row>
    <row r="51" spans="3:10" ht="12.75">
      <c r="C51" s="378"/>
      <c r="D51" s="378"/>
      <c r="E51" s="359"/>
      <c r="F51" s="359"/>
      <c r="G51" s="359"/>
      <c r="H51" s="359"/>
      <c r="I51" s="359"/>
      <c r="J51" s="359"/>
    </row>
    <row r="52" spans="3:10" ht="12.75">
      <c r="C52" s="378"/>
      <c r="D52" s="378"/>
      <c r="E52" s="359"/>
      <c r="F52" s="359"/>
      <c r="G52" s="359"/>
      <c r="H52" s="359"/>
      <c r="I52" s="359"/>
      <c r="J52" s="359"/>
    </row>
    <row r="53" spans="2:10" ht="12.75">
      <c r="B53" s="145"/>
      <c r="C53" s="144"/>
      <c r="D53" s="144"/>
      <c r="E53" s="144"/>
      <c r="F53" s="144"/>
      <c r="G53" s="144"/>
      <c r="H53" s="144"/>
      <c r="I53" s="144"/>
      <c r="J53" s="144"/>
    </row>
    <row r="54" spans="2:10" ht="15.75">
      <c r="B54" s="158">
        <v>9</v>
      </c>
      <c r="C54" s="157" t="s">
        <v>16</v>
      </c>
      <c r="D54" s="147"/>
      <c r="E54" s="147"/>
      <c r="F54" s="147"/>
      <c r="G54" s="147"/>
      <c r="H54" s="147"/>
      <c r="I54" s="147"/>
      <c r="J54" s="147"/>
    </row>
    <row r="55" spans="2:10" ht="12.75">
      <c r="B55" s="156"/>
      <c r="C55" s="8"/>
      <c r="D55" s="8"/>
      <c r="E55" s="8"/>
      <c r="F55" s="8"/>
      <c r="G55" s="8"/>
      <c r="H55" s="8"/>
      <c r="I55" s="8"/>
      <c r="J55" s="8"/>
    </row>
    <row r="56" spans="2:10" ht="41.25" customHeight="1">
      <c r="B56" s="91" t="s">
        <v>21</v>
      </c>
      <c r="C56" s="284" t="s">
        <v>30</v>
      </c>
      <c r="D56" s="284"/>
      <c r="E56" s="284"/>
      <c r="F56" s="284"/>
      <c r="G56" s="284"/>
      <c r="H56" s="284"/>
      <c r="I56" s="284"/>
      <c r="J56" s="284"/>
    </row>
    <row r="57" spans="2:11" ht="36" customHeight="1">
      <c r="B57" s="143"/>
      <c r="C57" s="379" t="s">
        <v>658</v>
      </c>
      <c r="D57" s="379"/>
      <c r="E57" s="379"/>
      <c r="F57" s="379"/>
      <c r="G57" s="379"/>
      <c r="H57" s="379"/>
      <c r="I57" s="379"/>
      <c r="J57" s="379"/>
      <c r="K57" s="97"/>
    </row>
    <row r="58" spans="3:10" ht="12.75" customHeight="1">
      <c r="C58" s="379" t="s">
        <v>17</v>
      </c>
      <c r="D58" s="379"/>
      <c r="E58" s="379"/>
      <c r="F58" s="379"/>
      <c r="G58" s="379"/>
      <c r="H58" s="379"/>
      <c r="I58" s="379"/>
      <c r="J58" s="379"/>
    </row>
    <row r="59" spans="3:10" ht="12.75">
      <c r="C59" s="362" t="s">
        <v>20</v>
      </c>
      <c r="D59" s="362"/>
      <c r="E59" s="362" t="s">
        <v>18</v>
      </c>
      <c r="F59" s="362"/>
      <c r="G59" s="362"/>
      <c r="H59" s="362"/>
      <c r="I59" s="362"/>
      <c r="J59" s="362"/>
    </row>
    <row r="60" spans="3:10" ht="39.75" customHeight="1">
      <c r="C60" s="361" t="s">
        <v>710</v>
      </c>
      <c r="D60" s="361"/>
      <c r="E60" s="361" t="s">
        <v>711</v>
      </c>
      <c r="F60" s="361"/>
      <c r="G60" s="361"/>
      <c r="H60" s="361"/>
      <c r="I60" s="361"/>
      <c r="J60" s="361"/>
    </row>
    <row r="61" spans="3:10" ht="38.25" customHeight="1">
      <c r="C61" s="361" t="s">
        <v>712</v>
      </c>
      <c r="D61" s="361"/>
      <c r="E61" s="361" t="s">
        <v>713</v>
      </c>
      <c r="F61" s="361"/>
      <c r="G61" s="361"/>
      <c r="H61" s="361"/>
      <c r="I61" s="361"/>
      <c r="J61" s="361"/>
    </row>
    <row r="62" spans="3:10" ht="12.75">
      <c r="C62" s="359"/>
      <c r="D62" s="359"/>
      <c r="E62" s="360"/>
      <c r="F62" s="360"/>
      <c r="G62" s="360"/>
      <c r="H62" s="360"/>
      <c r="I62" s="360"/>
      <c r="J62" s="360"/>
    </row>
    <row r="63" spans="3:10" ht="12.75">
      <c r="C63" s="359"/>
      <c r="D63" s="359"/>
      <c r="E63" s="360"/>
      <c r="F63" s="360"/>
      <c r="G63" s="360"/>
      <c r="H63" s="360"/>
      <c r="I63" s="360"/>
      <c r="J63" s="360"/>
    </row>
    <row r="64" spans="3:10" ht="12.75">
      <c r="C64" s="359"/>
      <c r="D64" s="359"/>
      <c r="E64" s="360"/>
      <c r="F64" s="360"/>
      <c r="G64" s="360"/>
      <c r="H64" s="360"/>
      <c r="I64" s="360"/>
      <c r="J64" s="360"/>
    </row>
    <row r="65" spans="3:10" ht="12.75">
      <c r="C65" s="359"/>
      <c r="D65" s="359"/>
      <c r="E65" s="360"/>
      <c r="F65" s="360"/>
      <c r="G65" s="360"/>
      <c r="H65" s="360"/>
      <c r="I65" s="360"/>
      <c r="J65" s="360"/>
    </row>
    <row r="66" spans="3:10" ht="12.75">
      <c r="C66" s="359"/>
      <c r="D66" s="359"/>
      <c r="E66" s="360"/>
      <c r="F66" s="360"/>
      <c r="G66" s="360"/>
      <c r="H66" s="360"/>
      <c r="I66" s="360"/>
      <c r="J66" s="360"/>
    </row>
    <row r="67" spans="3:10" ht="12.75">
      <c r="C67" s="359"/>
      <c r="D67" s="359"/>
      <c r="E67" s="360"/>
      <c r="F67" s="360"/>
      <c r="G67" s="360"/>
      <c r="H67" s="360"/>
      <c r="I67" s="360"/>
      <c r="J67" s="360"/>
    </row>
  </sheetData>
  <sheetProtection formatRows="0" insertRows="0"/>
  <mergeCells count="96">
    <mergeCell ref="C32:J32"/>
    <mergeCell ref="C9:E9"/>
    <mergeCell ref="F10:J10"/>
    <mergeCell ref="C62:D62"/>
    <mergeCell ref="E62:J62"/>
    <mergeCell ref="C47:D47"/>
    <mergeCell ref="E47:J47"/>
    <mergeCell ref="E59:J59"/>
    <mergeCell ref="C56:J56"/>
    <mergeCell ref="C57:J57"/>
    <mergeCell ref="C58:J58"/>
    <mergeCell ref="C52:D52"/>
    <mergeCell ref="B2:J2"/>
    <mergeCell ref="F18:H18"/>
    <mergeCell ref="I18:J18"/>
    <mergeCell ref="C18:E18"/>
    <mergeCell ref="C6:J6"/>
    <mergeCell ref="C7:J7"/>
    <mergeCell ref="C8:J8"/>
    <mergeCell ref="F9:J9"/>
    <mergeCell ref="C10:E10"/>
    <mergeCell ref="C50:D50"/>
    <mergeCell ref="E50:J50"/>
    <mergeCell ref="C51:D51"/>
    <mergeCell ref="E51:J51"/>
    <mergeCell ref="C48:D48"/>
    <mergeCell ref="E48:J48"/>
    <mergeCell ref="C49:D49"/>
    <mergeCell ref="E49:J49"/>
    <mergeCell ref="C45:D45"/>
    <mergeCell ref="E45:J45"/>
    <mergeCell ref="C46:D46"/>
    <mergeCell ref="E46:J46"/>
    <mergeCell ref="C31:J31"/>
    <mergeCell ref="C43:D43"/>
    <mergeCell ref="E43:J43"/>
    <mergeCell ref="C44:D44"/>
    <mergeCell ref="E44:J44"/>
    <mergeCell ref="C40:J40"/>
    <mergeCell ref="C42:D42"/>
    <mergeCell ref="E42:J42"/>
    <mergeCell ref="C35:J35"/>
    <mergeCell ref="C36:F36"/>
    <mergeCell ref="I22:J22"/>
    <mergeCell ref="C26:E26"/>
    <mergeCell ref="F26:H26"/>
    <mergeCell ref="I26:J26"/>
    <mergeCell ref="C24:E24"/>
    <mergeCell ref="F24:H24"/>
    <mergeCell ref="I24:J24"/>
    <mergeCell ref="C16:J16"/>
    <mergeCell ref="C17:J17"/>
    <mergeCell ref="C21:E21"/>
    <mergeCell ref="F21:H21"/>
    <mergeCell ref="I21:J21"/>
    <mergeCell ref="F19:H19"/>
    <mergeCell ref="I19:J19"/>
    <mergeCell ref="F20:H20"/>
    <mergeCell ref="I20:J20"/>
    <mergeCell ref="C19:E19"/>
    <mergeCell ref="F23:H23"/>
    <mergeCell ref="I23:J23"/>
    <mergeCell ref="C14:E14"/>
    <mergeCell ref="C11:E11"/>
    <mergeCell ref="C12:E12"/>
    <mergeCell ref="C13:E13"/>
    <mergeCell ref="F11:J11"/>
    <mergeCell ref="F12:J12"/>
    <mergeCell ref="F13:J13"/>
    <mergeCell ref="F14:J14"/>
    <mergeCell ref="C20:E20"/>
    <mergeCell ref="C34:J34"/>
    <mergeCell ref="C28:J28"/>
    <mergeCell ref="C29:G29"/>
    <mergeCell ref="C23:E23"/>
    <mergeCell ref="C22:E22"/>
    <mergeCell ref="F22:H22"/>
    <mergeCell ref="C25:E25"/>
    <mergeCell ref="F25:H25"/>
    <mergeCell ref="I25:J25"/>
    <mergeCell ref="E52:J52"/>
    <mergeCell ref="C64:D64"/>
    <mergeCell ref="E64:J64"/>
    <mergeCell ref="C60:D60"/>
    <mergeCell ref="E60:J60"/>
    <mergeCell ref="C63:D63"/>
    <mergeCell ref="E63:J63"/>
    <mergeCell ref="C61:D61"/>
    <mergeCell ref="E61:J61"/>
    <mergeCell ref="C59:D59"/>
    <mergeCell ref="C67:D67"/>
    <mergeCell ref="E67:J67"/>
    <mergeCell ref="C65:D65"/>
    <mergeCell ref="E65:J65"/>
    <mergeCell ref="C66:D66"/>
    <mergeCell ref="E66:J66"/>
  </mergeCells>
  <dataValidations count="2">
    <dataValidation type="list" allowBlank="1" showInputMessage="1" showErrorMessage="1" sqref="I19:J26">
      <formula1>YesNo</formula1>
    </dataValidation>
    <dataValidation type="list" allowBlank="1" showInputMessage="1" showErrorMessage="1" sqref="C29:G29">
      <formula1>ManSys</formula1>
    </dataValidation>
  </dataValidations>
  <printOptions/>
  <pageMargins left="0.7874015748031497" right="0.7874015748031497" top="0.7874015748031497" bottom="0.7874015748031497" header="0.3937007874015748" footer="0.3937007874015748"/>
  <pageSetup fitToHeight="2" horizontalDpi="600" verticalDpi="600" orientation="portrait" paperSize="9" scale="80" r:id="rId1"/>
  <headerFooter alignWithMargins="0">
    <oddFooter>&amp;L&amp;F&amp;C&amp;A&amp;R&amp;P / &amp;N</oddFooter>
  </headerFooter>
  <rowBreaks count="1" manualBreakCount="1">
    <brk id="37"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J32"/>
  <sheetViews>
    <sheetView showGridLines="0" view="pageBreakPreview" zoomScaleSheetLayoutView="100" zoomScalePageLayoutView="0" workbookViewId="0" topLeftCell="A1">
      <selection activeCell="G23" sqref="G23"/>
    </sheetView>
  </sheetViews>
  <sheetFormatPr defaultColWidth="11.421875" defaultRowHeight="12.75"/>
  <cols>
    <col min="1" max="1" width="3.140625" style="182" customWidth="1"/>
    <col min="2" max="2" width="4.140625" style="182" customWidth="1"/>
    <col min="3" max="3" width="11.28125" style="182" customWidth="1"/>
    <col min="4" max="4" width="10.8515625" style="182" customWidth="1"/>
    <col min="5" max="6" width="13.57421875" style="182" customWidth="1"/>
    <col min="7" max="7" width="10.421875" style="182" customWidth="1"/>
    <col min="8" max="8" width="11.140625" style="182" customWidth="1"/>
    <col min="9" max="10" width="13.57421875" style="182" customWidth="1"/>
    <col min="11" max="16384" width="9.140625" style="182" customWidth="1"/>
  </cols>
  <sheetData>
    <row r="1" spans="2:6" s="16" customFormat="1" ht="12.75">
      <c r="B1" s="86"/>
      <c r="C1" s="84"/>
      <c r="D1" s="84"/>
      <c r="E1" s="87"/>
      <c r="F1" s="87"/>
    </row>
    <row r="2" spans="2:10" s="16" customFormat="1" ht="18">
      <c r="B2" s="227" t="s">
        <v>660</v>
      </c>
      <c r="C2" s="227"/>
      <c r="D2" s="227"/>
      <c r="E2" s="227"/>
      <c r="F2" s="227"/>
      <c r="G2" s="227"/>
      <c r="H2" s="227"/>
      <c r="I2" s="227"/>
      <c r="J2" s="227"/>
    </row>
    <row r="3" s="16" customFormat="1" ht="12.75"/>
    <row r="4" spans="2:10" s="16" customFormat="1" ht="15.75">
      <c r="B4" s="89">
        <v>10</v>
      </c>
      <c r="C4" s="76" t="s">
        <v>740</v>
      </c>
      <c r="D4" s="76"/>
      <c r="E4" s="76"/>
      <c r="F4" s="76"/>
      <c r="G4" s="76"/>
      <c r="H4" s="76"/>
      <c r="I4" s="76"/>
      <c r="J4" s="76"/>
    </row>
    <row r="5" s="16" customFormat="1" ht="12.75"/>
    <row r="6" ht="12.75">
      <c r="B6" s="126" t="s">
        <v>741</v>
      </c>
    </row>
    <row r="7" spans="2:10" ht="12.75">
      <c r="B7" s="125"/>
      <c r="C7" s="124"/>
      <c r="D7" s="124"/>
      <c r="E7" s="124"/>
      <c r="F7" s="124"/>
      <c r="G7" s="124"/>
      <c r="H7" s="124"/>
      <c r="I7" s="124"/>
      <c r="J7" s="123"/>
    </row>
    <row r="8" spans="1:10" ht="15.75">
      <c r="A8" s="122"/>
      <c r="B8" s="121"/>
      <c r="C8" s="120"/>
      <c r="D8" s="120"/>
      <c r="E8" s="120"/>
      <c r="F8" s="120"/>
      <c r="G8" s="120"/>
      <c r="H8" s="120"/>
      <c r="I8" s="120"/>
      <c r="J8" s="119"/>
    </row>
    <row r="9" spans="2:10" ht="12.75">
      <c r="B9" s="121"/>
      <c r="C9" s="120"/>
      <c r="D9" s="120"/>
      <c r="E9" s="120"/>
      <c r="F9" s="120"/>
      <c r="G9" s="120"/>
      <c r="H9" s="120"/>
      <c r="I9" s="120"/>
      <c r="J9" s="119"/>
    </row>
    <row r="10" spans="2:10" ht="12.75">
      <c r="B10" s="121"/>
      <c r="C10" s="120"/>
      <c r="D10" s="120"/>
      <c r="E10" s="120"/>
      <c r="F10" s="120"/>
      <c r="G10" s="120"/>
      <c r="H10" s="120"/>
      <c r="I10" s="120"/>
      <c r="J10" s="119"/>
    </row>
    <row r="11" spans="2:10" ht="12.75">
      <c r="B11" s="121"/>
      <c r="C11" s="120"/>
      <c r="D11" s="120"/>
      <c r="E11" s="120"/>
      <c r="F11" s="120"/>
      <c r="G11" s="120"/>
      <c r="H11" s="120"/>
      <c r="I11" s="120"/>
      <c r="J11" s="119"/>
    </row>
    <row r="12" spans="2:10" ht="12.75">
      <c r="B12" s="121"/>
      <c r="C12" s="120"/>
      <c r="D12" s="120"/>
      <c r="E12" s="120"/>
      <c r="F12" s="120"/>
      <c r="G12" s="120"/>
      <c r="H12" s="120"/>
      <c r="I12" s="120"/>
      <c r="J12" s="119"/>
    </row>
    <row r="13" spans="2:10" ht="12.75">
      <c r="B13" s="121"/>
      <c r="C13" s="120"/>
      <c r="D13" s="120"/>
      <c r="E13" s="120"/>
      <c r="F13" s="120"/>
      <c r="G13" s="120"/>
      <c r="H13" s="120"/>
      <c r="I13" s="120"/>
      <c r="J13" s="119"/>
    </row>
    <row r="14" spans="2:10" ht="12.75">
      <c r="B14" s="121"/>
      <c r="C14" s="120"/>
      <c r="D14" s="120"/>
      <c r="E14" s="120"/>
      <c r="F14" s="120"/>
      <c r="G14" s="120"/>
      <c r="H14" s="120"/>
      <c r="I14" s="120"/>
      <c r="J14" s="119"/>
    </row>
    <row r="15" spans="2:10" ht="12.75">
      <c r="B15" s="121"/>
      <c r="C15" s="120"/>
      <c r="D15" s="120"/>
      <c r="E15" s="120"/>
      <c r="F15" s="120"/>
      <c r="G15" s="120"/>
      <c r="H15" s="120"/>
      <c r="I15" s="120"/>
      <c r="J15" s="119"/>
    </row>
    <row r="16" spans="2:10" ht="12.75">
      <c r="B16" s="121"/>
      <c r="C16" s="120"/>
      <c r="D16" s="120"/>
      <c r="E16" s="120"/>
      <c r="F16" s="120"/>
      <c r="G16" s="120"/>
      <c r="H16" s="120"/>
      <c r="I16" s="120"/>
      <c r="J16" s="119"/>
    </row>
    <row r="17" spans="2:10" ht="12.75">
      <c r="B17" s="121"/>
      <c r="C17" s="120"/>
      <c r="D17" s="120"/>
      <c r="E17" s="120"/>
      <c r="F17" s="120"/>
      <c r="G17" s="120"/>
      <c r="H17" s="120"/>
      <c r="I17" s="120"/>
      <c r="J17" s="119"/>
    </row>
    <row r="18" spans="2:10" ht="12.75">
      <c r="B18" s="121"/>
      <c r="C18" s="120"/>
      <c r="D18" s="120"/>
      <c r="E18" s="120"/>
      <c r="F18" s="120"/>
      <c r="G18" s="120"/>
      <c r="H18" s="120"/>
      <c r="I18" s="120"/>
      <c r="J18" s="119"/>
    </row>
    <row r="19" spans="2:10" ht="12.75">
      <c r="B19" s="121"/>
      <c r="C19" s="120"/>
      <c r="D19" s="120"/>
      <c r="E19" s="120"/>
      <c r="F19" s="120"/>
      <c r="G19" s="120"/>
      <c r="H19" s="120"/>
      <c r="I19" s="120"/>
      <c r="J19" s="119"/>
    </row>
    <row r="20" spans="2:10" ht="12.75">
      <c r="B20" s="121"/>
      <c r="C20" s="120"/>
      <c r="D20" s="120"/>
      <c r="E20" s="120"/>
      <c r="F20" s="120"/>
      <c r="G20" s="120"/>
      <c r="H20" s="120"/>
      <c r="I20" s="120"/>
      <c r="J20" s="119"/>
    </row>
    <row r="21" spans="2:10" ht="12.75">
      <c r="B21" s="121"/>
      <c r="C21" s="120"/>
      <c r="D21" s="120"/>
      <c r="E21" s="120"/>
      <c r="F21" s="120"/>
      <c r="G21" s="120"/>
      <c r="H21" s="120"/>
      <c r="I21" s="120"/>
      <c r="J21" s="119"/>
    </row>
    <row r="22" spans="2:10" ht="12.75">
      <c r="B22" s="121"/>
      <c r="C22" s="120"/>
      <c r="D22" s="120"/>
      <c r="E22" s="120"/>
      <c r="F22" s="120"/>
      <c r="G22" s="120"/>
      <c r="H22" s="120"/>
      <c r="I22" s="120"/>
      <c r="J22" s="119"/>
    </row>
    <row r="23" spans="2:10" ht="12.75">
      <c r="B23" s="121"/>
      <c r="C23" s="120"/>
      <c r="D23" s="120"/>
      <c r="E23" s="120"/>
      <c r="F23" s="120"/>
      <c r="G23" s="120"/>
      <c r="H23" s="120"/>
      <c r="I23" s="120"/>
      <c r="J23" s="119"/>
    </row>
    <row r="24" spans="2:10" ht="12.75">
      <c r="B24" s="121"/>
      <c r="C24" s="120"/>
      <c r="D24" s="120"/>
      <c r="E24" s="120"/>
      <c r="F24" s="120"/>
      <c r="G24" s="120"/>
      <c r="H24" s="120"/>
      <c r="I24" s="120"/>
      <c r="J24" s="119"/>
    </row>
    <row r="25" spans="2:10" ht="12.75">
      <c r="B25" s="121"/>
      <c r="C25" s="120"/>
      <c r="D25" s="120"/>
      <c r="E25" s="120"/>
      <c r="F25" s="120"/>
      <c r="G25" s="120"/>
      <c r="H25" s="120"/>
      <c r="I25" s="120"/>
      <c r="J25" s="119"/>
    </row>
    <row r="26" spans="2:10" ht="12.75">
      <c r="B26" s="121"/>
      <c r="C26" s="120"/>
      <c r="D26" s="120"/>
      <c r="E26" s="120"/>
      <c r="F26" s="120"/>
      <c r="G26" s="120"/>
      <c r="H26" s="120"/>
      <c r="I26" s="120"/>
      <c r="J26" s="119"/>
    </row>
    <row r="27" spans="2:10" ht="12.75">
      <c r="B27" s="121"/>
      <c r="C27" s="120"/>
      <c r="D27" s="120"/>
      <c r="E27" s="120"/>
      <c r="F27" s="120"/>
      <c r="G27" s="120"/>
      <c r="H27" s="120"/>
      <c r="I27" s="120"/>
      <c r="J27" s="119"/>
    </row>
    <row r="28" spans="2:10" ht="12.75">
      <c r="B28" s="121"/>
      <c r="C28" s="120"/>
      <c r="D28" s="120"/>
      <c r="E28" s="120"/>
      <c r="F28" s="120"/>
      <c r="G28" s="120"/>
      <c r="H28" s="120"/>
      <c r="I28" s="120"/>
      <c r="J28" s="119"/>
    </row>
    <row r="29" spans="2:10" ht="12.75">
      <c r="B29" s="121"/>
      <c r="C29" s="120"/>
      <c r="D29" s="120"/>
      <c r="E29" s="120"/>
      <c r="F29" s="120"/>
      <c r="G29" s="120"/>
      <c r="H29" s="120"/>
      <c r="I29" s="120"/>
      <c r="J29" s="119"/>
    </row>
    <row r="30" spans="2:10" ht="12.75">
      <c r="B30" s="121"/>
      <c r="C30" s="120"/>
      <c r="D30" s="120"/>
      <c r="E30" s="120"/>
      <c r="F30" s="120"/>
      <c r="G30" s="120"/>
      <c r="H30" s="120"/>
      <c r="I30" s="120"/>
      <c r="J30" s="119"/>
    </row>
    <row r="31" spans="2:10" ht="12.75">
      <c r="B31" s="121"/>
      <c r="C31" s="120"/>
      <c r="D31" s="120"/>
      <c r="E31" s="120"/>
      <c r="F31" s="120"/>
      <c r="G31" s="120"/>
      <c r="H31" s="120"/>
      <c r="I31" s="120"/>
      <c r="J31" s="119"/>
    </row>
    <row r="32" spans="2:10" ht="12.75">
      <c r="B32" s="118"/>
      <c r="C32" s="117"/>
      <c r="D32" s="117"/>
      <c r="E32" s="117"/>
      <c r="F32" s="117"/>
      <c r="G32" s="117"/>
      <c r="H32" s="117"/>
      <c r="I32" s="117"/>
      <c r="J32" s="116"/>
    </row>
  </sheetData>
  <sheetProtection sheet="1" objects="1" scenarios="1" formatRows="0" insertRows="0"/>
  <mergeCells count="1">
    <mergeCell ref="B2:J2"/>
  </mergeCells>
  <printOptions/>
  <pageMargins left="0.7874015748031497" right="0.7874015748031497" top="0.7874015748031497" bottom="0.7874015748031497" header="0.3937007874015748" footer="0.3937007874015748"/>
  <pageSetup fitToHeight="3" fitToWidth="1" horizontalDpi="600" verticalDpi="600" orientation="portrait" paperSize="9" scale="82" r:id="rId1"/>
  <headerFooter alignWithMargins="0">
    <oddFooter>&amp;L&amp;F&amp;C&amp;A&amp;R&amp;P / &amp;N</oddFooter>
  </headerFooter>
</worksheet>
</file>

<file path=xl/worksheets/sheet9.xml><?xml version="1.0" encoding="utf-8"?>
<worksheet xmlns="http://schemas.openxmlformats.org/spreadsheetml/2006/main" xmlns:r="http://schemas.openxmlformats.org/officeDocument/2006/relationships">
  <sheetPr>
    <tabColor indexed="10"/>
    <pageSetUpPr fitToPage="1"/>
  </sheetPr>
  <dimension ref="A1:E271"/>
  <sheetViews>
    <sheetView zoomScalePageLayoutView="0" workbookViewId="0" topLeftCell="A1">
      <selection activeCell="C11" sqref="C11"/>
    </sheetView>
  </sheetViews>
  <sheetFormatPr defaultColWidth="11.421875" defaultRowHeight="12.75"/>
  <cols>
    <col min="1" max="1" width="23.140625" style="182" customWidth="1"/>
    <col min="2" max="2" width="9.140625" style="182" customWidth="1"/>
    <col min="3" max="3" width="94.8515625" style="182" bestFit="1" customWidth="1"/>
    <col min="4" max="16384" width="9.140625" style="182" customWidth="1"/>
  </cols>
  <sheetData>
    <row r="1" spans="1:5" ht="12.75">
      <c r="A1" s="196" t="s">
        <v>65</v>
      </c>
      <c r="C1" s="196" t="s">
        <v>752</v>
      </c>
      <c r="E1" s="196" t="s">
        <v>67</v>
      </c>
    </row>
    <row r="2" spans="1:5" ht="12.75">
      <c r="A2" s="197" t="s">
        <v>68</v>
      </c>
      <c r="C2" s="197" t="s">
        <v>68</v>
      </c>
      <c r="E2" s="197" t="s">
        <v>68</v>
      </c>
    </row>
    <row r="3" spans="1:5" ht="12.75">
      <c r="A3" s="197" t="s">
        <v>73</v>
      </c>
      <c r="C3" s="197"/>
      <c r="E3" s="197" t="s">
        <v>69</v>
      </c>
    </row>
    <row r="4" spans="1:5" ht="12.75">
      <c r="A4" s="197" t="s">
        <v>75</v>
      </c>
      <c r="C4" s="197" t="s">
        <v>743</v>
      </c>
      <c r="E4" s="197" t="s">
        <v>71</v>
      </c>
    </row>
    <row r="5" spans="1:3" ht="12.75">
      <c r="A5" s="197" t="s">
        <v>78</v>
      </c>
      <c r="C5" s="197" t="s">
        <v>748</v>
      </c>
    </row>
    <row r="6" spans="1:3" ht="12.75">
      <c r="A6" s="197" t="s">
        <v>80</v>
      </c>
      <c r="C6" s="197" t="s">
        <v>749</v>
      </c>
    </row>
    <row r="7" spans="1:5" ht="12.75">
      <c r="A7" s="197" t="s">
        <v>83</v>
      </c>
      <c r="C7" s="197" t="s">
        <v>750</v>
      </c>
      <c r="E7" s="198" t="s">
        <v>77</v>
      </c>
    </row>
    <row r="8" spans="1:5" ht="12.75">
      <c r="A8" s="197" t="s">
        <v>86</v>
      </c>
      <c r="C8" s="197" t="s">
        <v>751</v>
      </c>
      <c r="E8" s="197" t="s">
        <v>68</v>
      </c>
    </row>
    <row r="9" spans="1:5" ht="12.75">
      <c r="A9" s="197" t="s">
        <v>89</v>
      </c>
      <c r="C9" s="197"/>
      <c r="E9" s="197" t="s">
        <v>82</v>
      </c>
    </row>
    <row r="10" spans="1:5" ht="12.75">
      <c r="A10" s="197" t="s">
        <v>91</v>
      </c>
      <c r="C10" s="197"/>
      <c r="E10" s="197" t="s">
        <v>85</v>
      </c>
    </row>
    <row r="11" spans="1:5" ht="12.75">
      <c r="A11" s="197" t="s">
        <v>93</v>
      </c>
      <c r="C11" s="197"/>
      <c r="E11" s="197" t="s">
        <v>88</v>
      </c>
    </row>
    <row r="12" spans="1:3" ht="12.75">
      <c r="A12" s="197" t="s">
        <v>96</v>
      </c>
      <c r="C12" s="197"/>
    </row>
    <row r="13" spans="1:3" ht="12.75">
      <c r="A13" s="197" t="s">
        <v>98</v>
      </c>
      <c r="C13" s="197"/>
    </row>
    <row r="14" spans="1:5" ht="12.75">
      <c r="A14" s="197" t="s">
        <v>101</v>
      </c>
      <c r="C14" s="197"/>
      <c r="E14" s="198" t="s">
        <v>95</v>
      </c>
    </row>
    <row r="15" spans="1:5" ht="12.75">
      <c r="A15" s="197" t="s">
        <v>104</v>
      </c>
      <c r="C15" s="197"/>
      <c r="E15" s="197" t="s">
        <v>68</v>
      </c>
    </row>
    <row r="16" spans="1:5" ht="12.75">
      <c r="A16" s="197" t="s">
        <v>106</v>
      </c>
      <c r="C16" s="197"/>
      <c r="E16" s="197" t="s">
        <v>100</v>
      </c>
    </row>
    <row r="17" spans="1:5" ht="12.75">
      <c r="A17" s="197" t="s">
        <v>108</v>
      </c>
      <c r="C17" s="197"/>
      <c r="E17" s="197" t="s">
        <v>103</v>
      </c>
    </row>
    <row r="18" spans="1:3" ht="12.75">
      <c r="A18" s="197" t="s">
        <v>110</v>
      </c>
      <c r="C18" s="197"/>
    </row>
    <row r="19" spans="1:3" ht="12.75">
      <c r="A19" s="197" t="s">
        <v>112</v>
      </c>
      <c r="C19" s="197"/>
    </row>
    <row r="20" spans="1:5" ht="12.75">
      <c r="A20" s="197" t="s">
        <v>114</v>
      </c>
      <c r="C20" s="197"/>
      <c r="E20" s="198" t="s">
        <v>25</v>
      </c>
    </row>
    <row r="21" spans="1:5" ht="12.75">
      <c r="A21" s="197" t="s">
        <v>117</v>
      </c>
      <c r="C21" s="197"/>
      <c r="E21" s="197" t="s">
        <v>68</v>
      </c>
    </row>
    <row r="22" spans="1:5" ht="12.75">
      <c r="A22" s="197" t="s">
        <v>120</v>
      </c>
      <c r="C22" s="197"/>
      <c r="E22" s="197"/>
    </row>
    <row r="23" spans="1:5" ht="12.75">
      <c r="A23" s="197" t="s">
        <v>123</v>
      </c>
      <c r="C23" s="197"/>
      <c r="E23" s="197" t="s">
        <v>810</v>
      </c>
    </row>
    <row r="24" spans="1:5" ht="12.75">
      <c r="A24" s="197" t="s">
        <v>126</v>
      </c>
      <c r="C24" s="197"/>
      <c r="E24" s="197" t="s">
        <v>116</v>
      </c>
    </row>
    <row r="25" spans="1:5" ht="12.75">
      <c r="A25" s="197" t="s">
        <v>129</v>
      </c>
      <c r="C25" s="197"/>
      <c r="E25" s="197" t="s">
        <v>119</v>
      </c>
    </row>
    <row r="26" spans="1:5" ht="12.75">
      <c r="A26" s="197" t="s">
        <v>131</v>
      </c>
      <c r="C26" s="197"/>
      <c r="E26" s="197" t="s">
        <v>122</v>
      </c>
    </row>
    <row r="27" spans="1:5" ht="12.75">
      <c r="A27" s="197" t="s">
        <v>134</v>
      </c>
      <c r="C27" s="197"/>
      <c r="E27" s="197" t="s">
        <v>125</v>
      </c>
    </row>
    <row r="28" spans="1:5" ht="12.75">
      <c r="A28" s="197" t="s">
        <v>136</v>
      </c>
      <c r="C28" s="197"/>
      <c r="E28" s="197" t="s">
        <v>128</v>
      </c>
    </row>
    <row r="29" spans="1:3" ht="12.75">
      <c r="A29" s="197" t="s">
        <v>151</v>
      </c>
      <c r="C29" s="197"/>
    </row>
    <row r="30" ht="12.75">
      <c r="E30" s="198" t="s">
        <v>133</v>
      </c>
    </row>
    <row r="31" ht="12.75">
      <c r="E31" s="199" t="s">
        <v>68</v>
      </c>
    </row>
    <row r="32" spans="1:5" ht="12.75">
      <c r="A32" s="200" t="s">
        <v>148</v>
      </c>
      <c r="C32" s="196" t="s">
        <v>66</v>
      </c>
      <c r="E32" s="199"/>
    </row>
    <row r="33" spans="1:5" ht="12.75">
      <c r="A33" s="197" t="s">
        <v>68</v>
      </c>
      <c r="C33" s="197" t="s">
        <v>68</v>
      </c>
      <c r="E33" s="197" t="s">
        <v>811</v>
      </c>
    </row>
    <row r="34" spans="1:5" ht="12.75">
      <c r="A34" s="197"/>
      <c r="C34" s="197"/>
      <c r="E34" s="197" t="s">
        <v>140</v>
      </c>
    </row>
    <row r="35" spans="1:5" ht="12.75">
      <c r="A35" s="197" t="s">
        <v>154</v>
      </c>
      <c r="C35" s="197" t="s">
        <v>70</v>
      </c>
      <c r="E35" s="197" t="s">
        <v>812</v>
      </c>
    </row>
    <row r="36" spans="1:3" ht="12.75">
      <c r="A36" s="197" t="s">
        <v>156</v>
      </c>
      <c r="C36" s="197" t="s">
        <v>72</v>
      </c>
    </row>
    <row r="37" spans="1:5" ht="12.75">
      <c r="A37" s="197" t="s">
        <v>158</v>
      </c>
      <c r="C37" s="197" t="s">
        <v>74</v>
      </c>
      <c r="E37" s="198" t="s">
        <v>2</v>
      </c>
    </row>
    <row r="38" spans="1:5" ht="12.75">
      <c r="A38" s="197" t="s">
        <v>160</v>
      </c>
      <c r="C38" s="197" t="s">
        <v>76</v>
      </c>
      <c r="E38" s="197" t="s">
        <v>68</v>
      </c>
    </row>
    <row r="39" spans="1:5" ht="12.75">
      <c r="A39" s="197" t="s">
        <v>162</v>
      </c>
      <c r="C39" s="197" t="s">
        <v>79</v>
      </c>
      <c r="E39" s="197" t="s">
        <v>535</v>
      </c>
    </row>
    <row r="40" spans="1:5" ht="12.75">
      <c r="A40" s="197" t="s">
        <v>164</v>
      </c>
      <c r="C40" s="197" t="s">
        <v>81</v>
      </c>
      <c r="E40" s="197" t="s">
        <v>3</v>
      </c>
    </row>
    <row r="41" spans="1:3" ht="12.75">
      <c r="A41" s="197" t="s">
        <v>166</v>
      </c>
      <c r="C41" s="197" t="s">
        <v>84</v>
      </c>
    </row>
    <row r="42" spans="1:5" ht="12.75">
      <c r="A42" s="197" t="s">
        <v>168</v>
      </c>
      <c r="C42" s="197" t="s">
        <v>87</v>
      </c>
      <c r="E42" s="198" t="s">
        <v>4</v>
      </c>
    </row>
    <row r="43" spans="1:5" ht="12.75">
      <c r="A43" s="197" t="s">
        <v>171</v>
      </c>
      <c r="C43" s="197" t="s">
        <v>90</v>
      </c>
      <c r="E43" s="197" t="s">
        <v>68</v>
      </c>
    </row>
    <row r="44" spans="1:5" ht="12.75">
      <c r="A44" s="197" t="s">
        <v>173</v>
      </c>
      <c r="C44" s="197" t="s">
        <v>92</v>
      </c>
      <c r="E44" s="197" t="s">
        <v>5</v>
      </c>
    </row>
    <row r="45" spans="1:5" ht="12.75">
      <c r="A45" s="197" t="s">
        <v>175</v>
      </c>
      <c r="C45" s="197" t="s">
        <v>94</v>
      </c>
      <c r="E45" s="197" t="s">
        <v>7</v>
      </c>
    </row>
    <row r="46" spans="1:5" ht="12.75">
      <c r="A46" s="197" t="s">
        <v>177</v>
      </c>
      <c r="C46" s="197" t="s">
        <v>97</v>
      </c>
      <c r="E46" s="200"/>
    </row>
    <row r="47" spans="1:5" ht="12.75">
      <c r="A47" s="197" t="s">
        <v>179</v>
      </c>
      <c r="C47" s="197" t="s">
        <v>99</v>
      </c>
      <c r="E47" s="196" t="s">
        <v>170</v>
      </c>
    </row>
    <row r="48" spans="1:5" ht="12.75">
      <c r="A48" s="197" t="s">
        <v>73</v>
      </c>
      <c r="C48" s="197" t="s">
        <v>102</v>
      </c>
      <c r="E48" s="197"/>
    </row>
    <row r="49" spans="1:5" ht="12.75">
      <c r="A49" s="197" t="s">
        <v>184</v>
      </c>
      <c r="C49" s="197" t="s">
        <v>105</v>
      </c>
      <c r="E49" s="201" t="s">
        <v>798</v>
      </c>
    </row>
    <row r="50" spans="1:5" ht="12.75">
      <c r="A50" s="197" t="s">
        <v>189</v>
      </c>
      <c r="C50" s="197" t="s">
        <v>107</v>
      </c>
      <c r="E50" s="201" t="s">
        <v>799</v>
      </c>
    </row>
    <row r="51" spans="1:5" ht="12.75">
      <c r="A51" s="197" t="s">
        <v>191</v>
      </c>
      <c r="C51" s="197" t="s">
        <v>109</v>
      </c>
      <c r="E51" s="201" t="s">
        <v>800</v>
      </c>
    </row>
    <row r="52" spans="1:5" ht="12.75">
      <c r="A52" s="197" t="s">
        <v>193</v>
      </c>
      <c r="C52" s="197" t="s">
        <v>111</v>
      </c>
      <c r="E52" s="201" t="s">
        <v>801</v>
      </c>
    </row>
    <row r="53" spans="1:5" ht="12.75">
      <c r="A53" s="197" t="s">
        <v>195</v>
      </c>
      <c r="C53" s="197" t="s">
        <v>113</v>
      </c>
      <c r="E53" s="201" t="s">
        <v>802</v>
      </c>
    </row>
    <row r="54" spans="1:5" ht="12.75">
      <c r="A54" s="197" t="s">
        <v>197</v>
      </c>
      <c r="C54" s="197" t="s">
        <v>115</v>
      </c>
      <c r="E54" s="201" t="s">
        <v>181</v>
      </c>
    </row>
    <row r="55" spans="1:5" ht="12.75">
      <c r="A55" s="197" t="s">
        <v>75</v>
      </c>
      <c r="C55" s="197" t="s">
        <v>118</v>
      </c>
      <c r="E55" s="201" t="s">
        <v>183</v>
      </c>
    </row>
    <row r="56" spans="1:5" ht="12.75">
      <c r="A56" s="197" t="s">
        <v>200</v>
      </c>
      <c r="C56" s="197" t="s">
        <v>121</v>
      </c>
      <c r="E56" s="201" t="s">
        <v>188</v>
      </c>
    </row>
    <row r="57" spans="1:3" ht="12.75">
      <c r="A57" s="197" t="s">
        <v>202</v>
      </c>
      <c r="C57" s="197" t="s">
        <v>124</v>
      </c>
    </row>
    <row r="58" spans="1:5" ht="12.75">
      <c r="A58" s="197" t="s">
        <v>204</v>
      </c>
      <c r="C58" s="197" t="s">
        <v>127</v>
      </c>
      <c r="E58" s="198" t="s">
        <v>482</v>
      </c>
    </row>
    <row r="59" spans="1:5" ht="12.75">
      <c r="A59" s="197" t="s">
        <v>206</v>
      </c>
      <c r="C59" s="197" t="s">
        <v>130</v>
      </c>
      <c r="E59" s="197" t="s">
        <v>68</v>
      </c>
    </row>
    <row r="60" spans="1:5" ht="12.75">
      <c r="A60" s="197" t="s">
        <v>208</v>
      </c>
      <c r="C60" s="197" t="s">
        <v>132</v>
      </c>
      <c r="E60" s="197" t="s">
        <v>483</v>
      </c>
    </row>
    <row r="61" spans="1:5" ht="12.75">
      <c r="A61" s="197" t="s">
        <v>210</v>
      </c>
      <c r="C61" s="197" t="s">
        <v>135</v>
      </c>
      <c r="E61" s="197" t="s">
        <v>484</v>
      </c>
    </row>
    <row r="62" spans="1:5" ht="12.75">
      <c r="A62" s="197" t="s">
        <v>212</v>
      </c>
      <c r="C62" s="197" t="s">
        <v>137</v>
      </c>
      <c r="E62" s="197" t="s">
        <v>485</v>
      </c>
    </row>
    <row r="63" spans="1:3" ht="12.75">
      <c r="A63" s="197" t="s">
        <v>214</v>
      </c>
      <c r="C63" s="197" t="s">
        <v>138</v>
      </c>
    </row>
    <row r="64" spans="1:3" ht="12.75">
      <c r="A64" s="197" t="s">
        <v>216</v>
      </c>
      <c r="C64" s="197" t="s">
        <v>139</v>
      </c>
    </row>
    <row r="65" spans="1:5" ht="12.75">
      <c r="A65" s="197" t="s">
        <v>218</v>
      </c>
      <c r="C65" s="197" t="s">
        <v>149</v>
      </c>
      <c r="E65" s="198" t="s">
        <v>247</v>
      </c>
    </row>
    <row r="66" spans="1:5" ht="12.75">
      <c r="A66" s="197" t="s">
        <v>78</v>
      </c>
      <c r="C66" s="197" t="s">
        <v>150</v>
      </c>
      <c r="E66" s="197" t="s">
        <v>68</v>
      </c>
    </row>
    <row r="67" spans="1:5" ht="12.75">
      <c r="A67" s="197" t="s">
        <v>221</v>
      </c>
      <c r="C67" s="197" t="s">
        <v>152</v>
      </c>
      <c r="E67" s="197" t="s">
        <v>33</v>
      </c>
    </row>
    <row r="68" spans="1:5" ht="12.75">
      <c r="A68" s="197" t="s">
        <v>223</v>
      </c>
      <c r="C68" s="197" t="s">
        <v>153</v>
      </c>
      <c r="E68" s="197" t="s">
        <v>254</v>
      </c>
    </row>
    <row r="69" spans="1:3" ht="12.75">
      <c r="A69" s="197" t="s">
        <v>225</v>
      </c>
      <c r="C69" s="197" t="s">
        <v>155</v>
      </c>
    </row>
    <row r="70" spans="1:3" ht="12.75">
      <c r="A70" s="197" t="s">
        <v>227</v>
      </c>
      <c r="C70" s="197" t="s">
        <v>157</v>
      </c>
    </row>
    <row r="71" spans="1:5" ht="12.75">
      <c r="A71" s="197" t="s">
        <v>229</v>
      </c>
      <c r="C71" s="197" t="s">
        <v>159</v>
      </c>
      <c r="E71" s="198" t="s">
        <v>807</v>
      </c>
    </row>
    <row r="72" spans="1:5" ht="12.75">
      <c r="A72" s="197" t="s">
        <v>231</v>
      </c>
      <c r="C72" s="197" t="s">
        <v>161</v>
      </c>
      <c r="E72" s="197" t="s">
        <v>808</v>
      </c>
    </row>
    <row r="73" spans="1:5" ht="12.75">
      <c r="A73" s="197" t="s">
        <v>233</v>
      </c>
      <c r="C73" s="197" t="s">
        <v>163</v>
      </c>
      <c r="E73" s="197" t="s">
        <v>809</v>
      </c>
    </row>
    <row r="74" spans="1:3" ht="12.75">
      <c r="A74" s="197" t="s">
        <v>235</v>
      </c>
      <c r="C74" s="197" t="s">
        <v>165</v>
      </c>
    </row>
    <row r="75" spans="1:3" ht="12.75">
      <c r="A75" s="197" t="s">
        <v>237</v>
      </c>
      <c r="C75" s="197" t="s">
        <v>167</v>
      </c>
    </row>
    <row r="76" spans="1:5" ht="12.75">
      <c r="A76" s="197" t="s">
        <v>239</v>
      </c>
      <c r="C76" s="197" t="s">
        <v>169</v>
      </c>
      <c r="E76" s="196" t="s">
        <v>633</v>
      </c>
    </row>
    <row r="77" spans="1:5" ht="12.75">
      <c r="A77" s="197" t="s">
        <v>241</v>
      </c>
      <c r="C77" s="197" t="s">
        <v>172</v>
      </c>
      <c r="E77" s="197" t="s">
        <v>634</v>
      </c>
    </row>
    <row r="78" spans="1:5" ht="12.75">
      <c r="A78" s="197" t="s">
        <v>243</v>
      </c>
      <c r="C78" s="197" t="s">
        <v>174</v>
      </c>
      <c r="E78" s="197" t="s">
        <v>635</v>
      </c>
    </row>
    <row r="79" spans="1:3" ht="12.75">
      <c r="A79" s="197" t="s">
        <v>245</v>
      </c>
      <c r="C79" s="197" t="s">
        <v>176</v>
      </c>
    </row>
    <row r="80" spans="1:3" ht="12.75">
      <c r="A80" s="197" t="s">
        <v>248</v>
      </c>
      <c r="C80" s="197" t="s">
        <v>178</v>
      </c>
    </row>
    <row r="81" spans="1:5" ht="12.75">
      <c r="A81" s="197" t="s">
        <v>250</v>
      </c>
      <c r="C81" s="197" t="s">
        <v>180</v>
      </c>
      <c r="E81" s="196" t="s">
        <v>744</v>
      </c>
    </row>
    <row r="82" spans="1:5" ht="12.75">
      <c r="A82" s="197" t="s">
        <v>252</v>
      </c>
      <c r="C82" s="197" t="s">
        <v>182</v>
      </c>
      <c r="E82" s="197"/>
    </row>
    <row r="83" spans="1:5" ht="12.75">
      <c r="A83" s="197" t="s">
        <v>255</v>
      </c>
      <c r="C83" s="197" t="s">
        <v>187</v>
      </c>
      <c r="E83" s="197" t="s">
        <v>743</v>
      </c>
    </row>
    <row r="84" spans="1:3" ht="12.75">
      <c r="A84" s="197" t="s">
        <v>257</v>
      </c>
      <c r="C84" s="197" t="s">
        <v>190</v>
      </c>
    </row>
    <row r="85" spans="1:5" ht="12.75">
      <c r="A85" s="197" t="s">
        <v>259</v>
      </c>
      <c r="C85" s="197" t="s">
        <v>192</v>
      </c>
      <c r="E85" s="196" t="s">
        <v>639</v>
      </c>
    </row>
    <row r="86" spans="1:5" ht="12.75">
      <c r="A86" s="197" t="s">
        <v>261</v>
      </c>
      <c r="C86" s="197" t="s">
        <v>194</v>
      </c>
      <c r="E86" s="197" t="s">
        <v>640</v>
      </c>
    </row>
    <row r="87" spans="1:5" ht="12.75">
      <c r="A87" s="197" t="s">
        <v>263</v>
      </c>
      <c r="C87" s="197" t="s">
        <v>196</v>
      </c>
      <c r="E87" s="197" t="s">
        <v>641</v>
      </c>
    </row>
    <row r="88" spans="1:3" ht="12.75">
      <c r="A88" s="197" t="s">
        <v>265</v>
      </c>
      <c r="C88" s="197" t="s">
        <v>198</v>
      </c>
    </row>
    <row r="89" spans="1:3" ht="12.75">
      <c r="A89" s="197" t="s">
        <v>80</v>
      </c>
      <c r="C89" s="197" t="s">
        <v>199</v>
      </c>
    </row>
    <row r="90" spans="1:3" ht="12.75">
      <c r="A90" s="197" t="s">
        <v>83</v>
      </c>
      <c r="C90" s="197" t="s">
        <v>201</v>
      </c>
    </row>
    <row r="91" spans="1:3" ht="12.75">
      <c r="A91" s="197" t="s">
        <v>269</v>
      </c>
      <c r="C91" s="197" t="s">
        <v>203</v>
      </c>
    </row>
    <row r="92" spans="1:3" ht="12.75">
      <c r="A92" s="197" t="s">
        <v>271</v>
      </c>
      <c r="C92" s="197" t="s">
        <v>205</v>
      </c>
    </row>
    <row r="93" spans="1:3" ht="12.75">
      <c r="A93" s="197" t="s">
        <v>86</v>
      </c>
      <c r="C93" s="197" t="s">
        <v>207</v>
      </c>
    </row>
    <row r="94" spans="1:3" ht="12.75">
      <c r="A94" s="197" t="s">
        <v>274</v>
      </c>
      <c r="C94" s="197" t="s">
        <v>209</v>
      </c>
    </row>
    <row r="95" spans="1:3" ht="12.75">
      <c r="A95" s="197" t="s">
        <v>276</v>
      </c>
      <c r="C95" s="197" t="s">
        <v>211</v>
      </c>
    </row>
    <row r="96" spans="1:3" ht="12.75">
      <c r="A96" s="197" t="s">
        <v>278</v>
      </c>
      <c r="C96" s="197" t="s">
        <v>213</v>
      </c>
    </row>
    <row r="97" spans="1:3" ht="12.75">
      <c r="A97" s="197" t="s">
        <v>280</v>
      </c>
      <c r="C97" s="197" t="s">
        <v>215</v>
      </c>
    </row>
    <row r="98" spans="1:3" ht="12.75">
      <c r="A98" s="197" t="s">
        <v>282</v>
      </c>
      <c r="C98" s="197" t="s">
        <v>217</v>
      </c>
    </row>
    <row r="99" spans="1:3" ht="12.75">
      <c r="A99" s="197" t="s">
        <v>284</v>
      </c>
      <c r="C99" s="197" t="s">
        <v>219</v>
      </c>
    </row>
    <row r="100" spans="1:3" ht="12.75">
      <c r="A100" s="197" t="s">
        <v>286</v>
      </c>
      <c r="C100" s="197" t="s">
        <v>220</v>
      </c>
    </row>
    <row r="101" spans="1:3" ht="12.75">
      <c r="A101" s="197" t="s">
        <v>288</v>
      </c>
      <c r="C101" s="197" t="s">
        <v>222</v>
      </c>
    </row>
    <row r="102" spans="1:3" ht="12.75">
      <c r="A102" s="197" t="s">
        <v>89</v>
      </c>
      <c r="C102" s="197" t="s">
        <v>224</v>
      </c>
    </row>
    <row r="103" spans="1:3" ht="12.75">
      <c r="A103" s="197" t="s">
        <v>291</v>
      </c>
      <c r="C103" s="197" t="s">
        <v>226</v>
      </c>
    </row>
    <row r="104" spans="1:3" ht="12.75">
      <c r="A104" s="197" t="s">
        <v>294</v>
      </c>
      <c r="C104" s="197" t="s">
        <v>228</v>
      </c>
    </row>
    <row r="105" spans="1:3" ht="12.75">
      <c r="A105" s="197" t="s">
        <v>297</v>
      </c>
      <c r="C105" s="197" t="s">
        <v>230</v>
      </c>
    </row>
    <row r="106" spans="1:3" ht="12.75">
      <c r="A106" s="197" t="s">
        <v>299</v>
      </c>
      <c r="C106" s="197" t="s">
        <v>232</v>
      </c>
    </row>
    <row r="107" spans="1:3" ht="12.75">
      <c r="A107" s="197" t="s">
        <v>91</v>
      </c>
      <c r="C107" s="197" t="s">
        <v>234</v>
      </c>
    </row>
    <row r="108" spans="1:3" ht="12.75">
      <c r="A108" s="197" t="s">
        <v>93</v>
      </c>
      <c r="C108" s="197" t="s">
        <v>236</v>
      </c>
    </row>
    <row r="109" spans="1:3" ht="12.75">
      <c r="A109" s="197" t="s">
        <v>303</v>
      </c>
      <c r="C109" s="197" t="s">
        <v>238</v>
      </c>
    </row>
    <row r="110" spans="1:3" ht="12.75">
      <c r="A110" s="197" t="s">
        <v>305</v>
      </c>
      <c r="C110" s="197" t="s">
        <v>240</v>
      </c>
    </row>
    <row r="111" spans="1:3" ht="12.75">
      <c r="A111" s="197" t="s">
        <v>307</v>
      </c>
      <c r="C111" s="197" t="s">
        <v>242</v>
      </c>
    </row>
    <row r="112" spans="1:3" ht="12.75">
      <c r="A112" s="197" t="s">
        <v>309</v>
      </c>
      <c r="C112" s="197" t="s">
        <v>244</v>
      </c>
    </row>
    <row r="113" spans="1:3" ht="12.75">
      <c r="A113" s="197" t="s">
        <v>311</v>
      </c>
      <c r="C113" s="197" t="s">
        <v>246</v>
      </c>
    </row>
    <row r="114" spans="1:3" ht="12.75">
      <c r="A114" s="197" t="s">
        <v>96</v>
      </c>
      <c r="C114" s="197" t="s">
        <v>249</v>
      </c>
    </row>
    <row r="115" spans="1:3" ht="12.75">
      <c r="A115" s="197" t="s">
        <v>312</v>
      </c>
      <c r="C115" s="197" t="s">
        <v>251</v>
      </c>
    </row>
    <row r="116" spans="1:3" ht="12.75">
      <c r="A116" s="197" t="s">
        <v>313</v>
      </c>
      <c r="C116" s="197" t="s">
        <v>253</v>
      </c>
    </row>
    <row r="117" spans="1:3" ht="12.75">
      <c r="A117" s="197" t="s">
        <v>98</v>
      </c>
      <c r="C117" s="197" t="s">
        <v>256</v>
      </c>
    </row>
    <row r="118" spans="1:3" ht="12.75">
      <c r="A118" s="197" t="s">
        <v>314</v>
      </c>
      <c r="C118" s="197" t="s">
        <v>258</v>
      </c>
    </row>
    <row r="119" spans="1:3" ht="12.75">
      <c r="A119" s="197" t="s">
        <v>315</v>
      </c>
      <c r="C119" s="197" t="s">
        <v>260</v>
      </c>
    </row>
    <row r="120" spans="1:3" ht="12.75">
      <c r="A120" s="197" t="s">
        <v>316</v>
      </c>
      <c r="C120" s="197" t="s">
        <v>262</v>
      </c>
    </row>
    <row r="121" spans="1:3" ht="12.75">
      <c r="A121" s="197" t="s">
        <v>317</v>
      </c>
      <c r="C121" s="197" t="s">
        <v>264</v>
      </c>
    </row>
    <row r="122" spans="1:3" ht="12.75">
      <c r="A122" s="197" t="s">
        <v>318</v>
      </c>
      <c r="C122" s="197" t="s">
        <v>266</v>
      </c>
    </row>
    <row r="123" spans="1:3" ht="12.75">
      <c r="A123" s="197" t="s">
        <v>319</v>
      </c>
      <c r="C123" s="197" t="s">
        <v>267</v>
      </c>
    </row>
    <row r="124" spans="1:3" ht="12.75">
      <c r="A124" s="197" t="s">
        <v>320</v>
      </c>
      <c r="C124" s="197" t="s">
        <v>268</v>
      </c>
    </row>
    <row r="125" spans="1:3" ht="12.75">
      <c r="A125" s="197" t="s">
        <v>321</v>
      </c>
      <c r="C125" s="197" t="s">
        <v>270</v>
      </c>
    </row>
    <row r="126" spans="1:3" ht="12.75">
      <c r="A126" s="197" t="s">
        <v>322</v>
      </c>
      <c r="C126" s="197" t="s">
        <v>272</v>
      </c>
    </row>
    <row r="127" spans="1:3" ht="12.75">
      <c r="A127" s="197" t="s">
        <v>323</v>
      </c>
      <c r="C127" s="197" t="s">
        <v>273</v>
      </c>
    </row>
    <row r="128" spans="1:3" ht="12.75">
      <c r="A128" s="197" t="s">
        <v>324</v>
      </c>
      <c r="C128" s="197" t="s">
        <v>275</v>
      </c>
    </row>
    <row r="129" spans="1:3" ht="12.75">
      <c r="A129" s="197" t="s">
        <v>325</v>
      </c>
      <c r="C129" s="197" t="s">
        <v>277</v>
      </c>
    </row>
    <row r="130" spans="1:3" ht="12.75">
      <c r="A130" s="197" t="s">
        <v>101</v>
      </c>
      <c r="C130" s="197" t="s">
        <v>279</v>
      </c>
    </row>
    <row r="131" spans="1:3" ht="12.75">
      <c r="A131" s="197" t="s">
        <v>326</v>
      </c>
      <c r="C131" s="197" t="s">
        <v>281</v>
      </c>
    </row>
    <row r="132" spans="1:3" ht="12.75">
      <c r="A132" s="197" t="s">
        <v>327</v>
      </c>
      <c r="C132" s="197" t="s">
        <v>283</v>
      </c>
    </row>
    <row r="133" spans="1:3" ht="12.75">
      <c r="A133" s="197" t="s">
        <v>328</v>
      </c>
      <c r="C133" s="197" t="s">
        <v>285</v>
      </c>
    </row>
    <row r="134" spans="1:3" ht="12.75">
      <c r="A134" s="197" t="s">
        <v>329</v>
      </c>
      <c r="C134" s="197" t="s">
        <v>287</v>
      </c>
    </row>
    <row r="135" spans="1:3" ht="12.75">
      <c r="A135" s="197" t="s">
        <v>330</v>
      </c>
      <c r="C135" s="197" t="s">
        <v>289</v>
      </c>
    </row>
    <row r="136" spans="1:3" ht="12.75">
      <c r="A136" s="197" t="s">
        <v>104</v>
      </c>
      <c r="C136" s="197" t="s">
        <v>290</v>
      </c>
    </row>
    <row r="137" spans="1:3" ht="12.75">
      <c r="A137" s="197" t="s">
        <v>331</v>
      </c>
      <c r="C137" s="197" t="s">
        <v>293</v>
      </c>
    </row>
    <row r="138" spans="1:3" ht="12.75">
      <c r="A138" s="197" t="s">
        <v>332</v>
      </c>
      <c r="C138" s="197" t="s">
        <v>296</v>
      </c>
    </row>
    <row r="139" spans="1:3" ht="12.75">
      <c r="A139" s="197" t="s">
        <v>106</v>
      </c>
      <c r="C139" s="197" t="s">
        <v>298</v>
      </c>
    </row>
    <row r="140" spans="1:3" ht="12.75">
      <c r="A140" s="197" t="s">
        <v>333</v>
      </c>
      <c r="C140" s="197" t="s">
        <v>534</v>
      </c>
    </row>
    <row r="141" spans="1:3" ht="12.75">
      <c r="A141" s="197" t="s">
        <v>334</v>
      </c>
      <c r="C141" s="197" t="s">
        <v>300</v>
      </c>
    </row>
    <row r="142" spans="1:3" ht="12.75">
      <c r="A142" s="197" t="s">
        <v>335</v>
      </c>
      <c r="C142" s="197" t="s">
        <v>301</v>
      </c>
    </row>
    <row r="143" spans="1:3" ht="12.75">
      <c r="A143" s="197" t="s">
        <v>336</v>
      </c>
      <c r="C143" s="197" t="s">
        <v>302</v>
      </c>
    </row>
    <row r="144" spans="1:3" ht="12.75">
      <c r="A144" s="197" t="s">
        <v>337</v>
      </c>
      <c r="C144" s="197" t="s">
        <v>304</v>
      </c>
    </row>
    <row r="145" spans="1:3" ht="12.75">
      <c r="A145" s="197" t="s">
        <v>338</v>
      </c>
      <c r="C145" s="197" t="s">
        <v>306</v>
      </c>
    </row>
    <row r="146" spans="1:3" ht="12.75">
      <c r="A146" s="197" t="s">
        <v>339</v>
      </c>
      <c r="C146" s="197" t="s">
        <v>308</v>
      </c>
    </row>
    <row r="147" spans="1:3" ht="12.75">
      <c r="A147" s="197" t="s">
        <v>340</v>
      </c>
      <c r="C147" s="197" t="s">
        <v>310</v>
      </c>
    </row>
    <row r="148" ht="12.75">
      <c r="A148" s="197" t="s">
        <v>341</v>
      </c>
    </row>
    <row r="149" ht="12.75">
      <c r="A149" s="197" t="s">
        <v>342</v>
      </c>
    </row>
    <row r="150" ht="12.75">
      <c r="A150" s="197" t="s">
        <v>108</v>
      </c>
    </row>
    <row r="151" ht="12.75">
      <c r="A151" s="197" t="s">
        <v>343</v>
      </c>
    </row>
    <row r="152" ht="12.75">
      <c r="A152" s="197" t="s">
        <v>344</v>
      </c>
    </row>
    <row r="153" ht="12.75">
      <c r="A153" s="197" t="s">
        <v>345</v>
      </c>
    </row>
    <row r="154" ht="12.75">
      <c r="A154" s="197" t="s">
        <v>348</v>
      </c>
    </row>
    <row r="155" ht="12.75">
      <c r="A155" s="197" t="s">
        <v>349</v>
      </c>
    </row>
    <row r="156" ht="12.75">
      <c r="A156" s="197" t="s">
        <v>110</v>
      </c>
    </row>
    <row r="157" ht="12.75">
      <c r="A157" s="197" t="s">
        <v>112</v>
      </c>
    </row>
    <row r="158" ht="12.75">
      <c r="A158" s="197" t="s">
        <v>350</v>
      </c>
    </row>
    <row r="159" ht="12.75">
      <c r="A159" s="197" t="s">
        <v>351</v>
      </c>
    </row>
    <row r="160" ht="12.75">
      <c r="A160" s="197" t="s">
        <v>352</v>
      </c>
    </row>
    <row r="161" ht="12.75">
      <c r="A161" s="197" t="s">
        <v>353</v>
      </c>
    </row>
    <row r="162" ht="12.75">
      <c r="A162" s="197" t="s">
        <v>354</v>
      </c>
    </row>
    <row r="163" ht="12.75">
      <c r="A163" s="197" t="s">
        <v>114</v>
      </c>
    </row>
    <row r="164" ht="12.75">
      <c r="A164" s="197" t="s">
        <v>355</v>
      </c>
    </row>
    <row r="165" ht="12.75">
      <c r="A165" s="197" t="s">
        <v>356</v>
      </c>
    </row>
    <row r="166" ht="12.75">
      <c r="A166" s="197" t="s">
        <v>357</v>
      </c>
    </row>
    <row r="167" ht="12.75">
      <c r="A167" s="197" t="s">
        <v>358</v>
      </c>
    </row>
    <row r="168" ht="12.75">
      <c r="A168" s="197" t="s">
        <v>359</v>
      </c>
    </row>
    <row r="169" ht="12.75">
      <c r="A169" s="197" t="s">
        <v>360</v>
      </c>
    </row>
    <row r="170" ht="12.75">
      <c r="A170" s="197" t="s">
        <v>361</v>
      </c>
    </row>
    <row r="171" ht="12.75">
      <c r="A171" s="197" t="s">
        <v>362</v>
      </c>
    </row>
    <row r="172" ht="12.75">
      <c r="A172" s="197" t="s">
        <v>363</v>
      </c>
    </row>
    <row r="173" ht="12.75">
      <c r="A173" s="197" t="s">
        <v>364</v>
      </c>
    </row>
    <row r="174" ht="12.75">
      <c r="A174" s="197" t="s">
        <v>365</v>
      </c>
    </row>
    <row r="175" ht="12.75">
      <c r="A175" s="197" t="s">
        <v>366</v>
      </c>
    </row>
    <row r="176" ht="12.75">
      <c r="A176" s="197" t="s">
        <v>367</v>
      </c>
    </row>
    <row r="177" ht="12.75">
      <c r="A177" s="197" t="s">
        <v>368</v>
      </c>
    </row>
    <row r="178" ht="12.75">
      <c r="A178" s="197" t="s">
        <v>369</v>
      </c>
    </row>
    <row r="179" ht="12.75">
      <c r="A179" s="197" t="s">
        <v>370</v>
      </c>
    </row>
    <row r="180" ht="12.75">
      <c r="A180" s="197" t="s">
        <v>371</v>
      </c>
    </row>
    <row r="181" ht="12.75">
      <c r="A181" s="197" t="s">
        <v>117</v>
      </c>
    </row>
    <row r="182" ht="12.75">
      <c r="A182" s="197" t="s">
        <v>372</v>
      </c>
    </row>
    <row r="183" ht="12.75">
      <c r="A183" s="197" t="s">
        <v>373</v>
      </c>
    </row>
    <row r="184" ht="12.75">
      <c r="A184" s="197" t="s">
        <v>374</v>
      </c>
    </row>
    <row r="185" ht="12.75">
      <c r="A185" s="197" t="s">
        <v>375</v>
      </c>
    </row>
    <row r="186" ht="12.75">
      <c r="A186" s="197" t="s">
        <v>376</v>
      </c>
    </row>
    <row r="187" ht="12.75">
      <c r="A187" s="197" t="s">
        <v>377</v>
      </c>
    </row>
    <row r="188" ht="12.75">
      <c r="A188" s="197" t="s">
        <v>378</v>
      </c>
    </row>
    <row r="189" ht="12.75">
      <c r="A189" s="197" t="s">
        <v>379</v>
      </c>
    </row>
    <row r="190" ht="12.75">
      <c r="A190" s="197" t="s">
        <v>380</v>
      </c>
    </row>
    <row r="191" ht="12.75">
      <c r="A191" s="197" t="s">
        <v>381</v>
      </c>
    </row>
    <row r="192" ht="12.75">
      <c r="A192" s="197" t="s">
        <v>382</v>
      </c>
    </row>
    <row r="193" ht="12.75">
      <c r="A193" s="197" t="s">
        <v>383</v>
      </c>
    </row>
    <row r="194" ht="12.75">
      <c r="A194" s="197" t="s">
        <v>384</v>
      </c>
    </row>
    <row r="195" ht="12.75">
      <c r="A195" s="197" t="s">
        <v>385</v>
      </c>
    </row>
    <row r="196" ht="12.75">
      <c r="A196" s="197" t="s">
        <v>386</v>
      </c>
    </row>
    <row r="197" ht="12.75">
      <c r="A197" s="197" t="s">
        <v>387</v>
      </c>
    </row>
    <row r="198" ht="12.75">
      <c r="A198" s="197" t="s">
        <v>388</v>
      </c>
    </row>
    <row r="199" ht="12.75">
      <c r="A199" s="197" t="s">
        <v>389</v>
      </c>
    </row>
    <row r="200" ht="12.75">
      <c r="A200" s="197" t="s">
        <v>390</v>
      </c>
    </row>
    <row r="201" ht="12.75">
      <c r="A201" s="197" t="s">
        <v>391</v>
      </c>
    </row>
    <row r="202" ht="12.75">
      <c r="A202" s="197" t="s">
        <v>120</v>
      </c>
    </row>
    <row r="203" ht="12.75">
      <c r="A203" s="197" t="s">
        <v>123</v>
      </c>
    </row>
    <row r="204" ht="12.75">
      <c r="A204" s="197" t="s">
        <v>392</v>
      </c>
    </row>
    <row r="205" ht="12.75">
      <c r="A205" s="197" t="s">
        <v>393</v>
      </c>
    </row>
    <row r="206" ht="12.75">
      <c r="A206" s="197" t="s">
        <v>394</v>
      </c>
    </row>
    <row r="207" ht="12.75">
      <c r="A207" s="197" t="s">
        <v>395</v>
      </c>
    </row>
    <row r="208" ht="12.75">
      <c r="A208" s="197" t="s">
        <v>396</v>
      </c>
    </row>
    <row r="209" ht="12.75">
      <c r="A209" s="197" t="s">
        <v>126</v>
      </c>
    </row>
    <row r="210" ht="12.75">
      <c r="A210" s="197" t="s">
        <v>397</v>
      </c>
    </row>
    <row r="211" ht="12.75">
      <c r="A211" s="197" t="s">
        <v>398</v>
      </c>
    </row>
    <row r="212" ht="12.75">
      <c r="A212" s="197" t="s">
        <v>399</v>
      </c>
    </row>
    <row r="213" ht="12.75">
      <c r="A213" s="197" t="s">
        <v>400</v>
      </c>
    </row>
    <row r="214" ht="12.75">
      <c r="A214" s="197" t="s">
        <v>401</v>
      </c>
    </row>
    <row r="215" ht="12.75">
      <c r="A215" s="197" t="s">
        <v>402</v>
      </c>
    </row>
    <row r="216" ht="12.75">
      <c r="A216" s="197" t="s">
        <v>403</v>
      </c>
    </row>
    <row r="217" ht="12.75">
      <c r="A217" s="197" t="s">
        <v>404</v>
      </c>
    </row>
    <row r="218" ht="12.75">
      <c r="A218" s="197" t="s">
        <v>405</v>
      </c>
    </row>
    <row r="219" ht="12.75">
      <c r="A219" s="197" t="s">
        <v>406</v>
      </c>
    </row>
    <row r="220" ht="12.75">
      <c r="A220" s="197" t="s">
        <v>407</v>
      </c>
    </row>
    <row r="221" ht="12.75">
      <c r="A221" s="197" t="s">
        <v>408</v>
      </c>
    </row>
    <row r="222" ht="12.75">
      <c r="A222" s="197" t="s">
        <v>409</v>
      </c>
    </row>
    <row r="223" ht="12.75">
      <c r="A223" s="197" t="s">
        <v>410</v>
      </c>
    </row>
    <row r="224" ht="12.75">
      <c r="A224" s="197" t="s">
        <v>411</v>
      </c>
    </row>
    <row r="225" ht="12.75">
      <c r="A225" s="197" t="s">
        <v>412</v>
      </c>
    </row>
    <row r="226" ht="12.75">
      <c r="A226" s="197" t="s">
        <v>413</v>
      </c>
    </row>
    <row r="227" ht="12.75">
      <c r="A227" s="197" t="s">
        <v>414</v>
      </c>
    </row>
    <row r="228" ht="12.75">
      <c r="A228" s="197" t="s">
        <v>129</v>
      </c>
    </row>
    <row r="229" ht="12.75">
      <c r="A229" s="197" t="s">
        <v>131</v>
      </c>
    </row>
    <row r="230" ht="12.75">
      <c r="A230" s="197" t="s">
        <v>415</v>
      </c>
    </row>
    <row r="231" ht="12.75">
      <c r="A231" s="197" t="s">
        <v>416</v>
      </c>
    </row>
    <row r="232" ht="12.75">
      <c r="A232" s="197" t="s">
        <v>417</v>
      </c>
    </row>
    <row r="233" ht="12.75">
      <c r="A233" s="197" t="s">
        <v>134</v>
      </c>
    </row>
    <row r="234" ht="12.75">
      <c r="A234" s="197" t="s">
        <v>418</v>
      </c>
    </row>
    <row r="235" ht="12.75">
      <c r="A235" s="197" t="s">
        <v>419</v>
      </c>
    </row>
    <row r="236" ht="12.75">
      <c r="A236" s="197" t="s">
        <v>420</v>
      </c>
    </row>
    <row r="237" ht="12.75">
      <c r="A237" s="197" t="s">
        <v>421</v>
      </c>
    </row>
    <row r="238" ht="12.75">
      <c r="A238" s="197" t="s">
        <v>422</v>
      </c>
    </row>
    <row r="239" ht="12.75">
      <c r="A239" s="197" t="s">
        <v>136</v>
      </c>
    </row>
    <row r="240" ht="12.75">
      <c r="A240" s="197" t="s">
        <v>423</v>
      </c>
    </row>
    <row r="241" ht="12.75">
      <c r="A241" s="197" t="s">
        <v>424</v>
      </c>
    </row>
    <row r="242" ht="12.75">
      <c r="A242" s="197" t="s">
        <v>425</v>
      </c>
    </row>
    <row r="243" ht="12.75">
      <c r="A243" s="197" t="s">
        <v>426</v>
      </c>
    </row>
    <row r="244" ht="12.75">
      <c r="A244" s="197" t="s">
        <v>427</v>
      </c>
    </row>
    <row r="245" ht="12.75">
      <c r="A245" s="197" t="s">
        <v>428</v>
      </c>
    </row>
    <row r="246" ht="12.75">
      <c r="A246" s="197" t="s">
        <v>429</v>
      </c>
    </row>
    <row r="247" ht="12.75">
      <c r="A247" s="197" t="s">
        <v>430</v>
      </c>
    </row>
    <row r="248" ht="12.75">
      <c r="A248" s="197" t="s">
        <v>431</v>
      </c>
    </row>
    <row r="249" ht="12.75">
      <c r="A249" s="197" t="s">
        <v>432</v>
      </c>
    </row>
    <row r="250" ht="12.75">
      <c r="A250" s="197" t="s">
        <v>433</v>
      </c>
    </row>
    <row r="251" ht="12.75">
      <c r="A251" s="197" t="s">
        <v>434</v>
      </c>
    </row>
    <row r="252" ht="12.75">
      <c r="A252" s="197" t="s">
        <v>435</v>
      </c>
    </row>
    <row r="253" ht="12.75">
      <c r="A253" s="197" t="s">
        <v>436</v>
      </c>
    </row>
    <row r="254" ht="12.75">
      <c r="A254" s="197" t="s">
        <v>437</v>
      </c>
    </row>
    <row r="255" ht="12.75">
      <c r="A255" s="197" t="s">
        <v>438</v>
      </c>
    </row>
    <row r="256" ht="12.75">
      <c r="A256" s="197" t="s">
        <v>439</v>
      </c>
    </row>
    <row r="257" ht="12.75">
      <c r="A257" s="197" t="s">
        <v>440</v>
      </c>
    </row>
    <row r="258" ht="12.75">
      <c r="A258" s="197" t="s">
        <v>151</v>
      </c>
    </row>
    <row r="259" ht="12.75">
      <c r="A259" s="197" t="s">
        <v>441</v>
      </c>
    </row>
    <row r="260" ht="12.75">
      <c r="A260" s="197" t="s">
        <v>442</v>
      </c>
    </row>
    <row r="261" ht="12.75">
      <c r="A261" s="197" t="s">
        <v>443</v>
      </c>
    </row>
    <row r="262" ht="12.75">
      <c r="A262" s="197" t="s">
        <v>444</v>
      </c>
    </row>
    <row r="263" ht="12.75">
      <c r="A263" s="197" t="s">
        <v>445</v>
      </c>
    </row>
    <row r="264" ht="12.75">
      <c r="A264" s="197" t="s">
        <v>446</v>
      </c>
    </row>
    <row r="265" ht="12.75">
      <c r="A265" s="197" t="s">
        <v>447</v>
      </c>
    </row>
    <row r="266" ht="12.75">
      <c r="A266" s="197" t="s">
        <v>448</v>
      </c>
    </row>
    <row r="267" ht="12.75">
      <c r="A267" s="197" t="s">
        <v>449</v>
      </c>
    </row>
    <row r="268" ht="12.75">
      <c r="A268" s="197" t="s">
        <v>450</v>
      </c>
    </row>
    <row r="269" ht="12.75">
      <c r="A269" s="197" t="s">
        <v>451</v>
      </c>
    </row>
    <row r="270" ht="12.75">
      <c r="A270" s="197" t="s">
        <v>452</v>
      </c>
    </row>
    <row r="271" ht="12.75">
      <c r="A271" s="197" t="s">
        <v>453</v>
      </c>
    </row>
  </sheetData>
  <sheetProtection sheet="1" objects="1" scenarios="1"/>
  <printOptions/>
  <pageMargins left="0.75" right="0.75" top="1" bottom="1" header="0.5" footer="0.5"/>
  <pageSetup fitToHeight="10" fitToWidth="1" horizontalDpi="600" verticalDpi="600" orientation="landscape" paperSize="9" scale="6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 Environment C.2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hoelzer</cp:lastModifiedBy>
  <cp:lastPrinted>2009-06-24T10:59:30Z</cp:lastPrinted>
  <dcterms:created xsi:type="dcterms:W3CDTF">2008-05-26T08:52:55Z</dcterms:created>
  <dcterms:modified xsi:type="dcterms:W3CDTF">2009-07-14T12:29:45Z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