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<sst xmlns="http://schemas.openxmlformats.org/spreadsheetml/2006/main" count="1592" uniqueCount="1026">
  <si>
    <t>BEFACOAL s.r.o. - kotelna Dobříš</t>
  </si>
  <si>
    <t>BEFACOAL s.r.o. - kotelna Oslavany</t>
  </si>
  <si>
    <t>DIAMO - Odštěpný závod Těžba a úprava uranu</t>
  </si>
  <si>
    <t xml:space="preserve">Cukrovary a lihovary TTD - Cukrovar ČeskéMeziříčí </t>
  </si>
  <si>
    <t>KRPA - Kotelna závodu Plzeň</t>
  </si>
  <si>
    <t>Zeveta Bojkovice, a.s.</t>
  </si>
  <si>
    <t>Komterm - Kotelna Areál Tatry, Kopřivnice</t>
  </si>
  <si>
    <t>Cihelna Kryry</t>
  </si>
  <si>
    <t>OSTROJ - Výtopna</t>
  </si>
  <si>
    <t>Cukrovary a lihovary TTD - Lihovar Chrudim</t>
  </si>
  <si>
    <t xml:space="preserve">Cukrovary a lihovary TTD - Cukrovar Dobrovice </t>
  </si>
  <si>
    <t>Teplárny Brno - Provoz Staré Brno</t>
  </si>
  <si>
    <t>Dalkia - Výtopna Anenská</t>
  </si>
  <si>
    <t>LASSELSBERGER a.s., závod Podbořany</t>
  </si>
  <si>
    <t>Schiedel, závod Zliv</t>
  </si>
  <si>
    <t>Hanácká keramika – Branka u Opavy</t>
  </si>
  <si>
    <t>Hanácká keramika – Blatec</t>
  </si>
  <si>
    <t>TEBYT Aš s.r.o., Kotelna Hedvábnická</t>
  </si>
  <si>
    <t>Česká rafinérská, a.s. - rafinérie ropy Kralupy na</t>
  </si>
  <si>
    <t>Holcim (Česko) a.s.</t>
  </si>
  <si>
    <t>IROMEZ - Kotelna Z2</t>
  </si>
  <si>
    <t>Energetické centrum s.r.o. - teplárna</t>
  </si>
  <si>
    <t xml:space="preserve">OMGD, s.r.o., provozovna Kaznějov                 </t>
  </si>
  <si>
    <t>Energetika Vítkovice - en. hosp. Mohelnice</t>
  </si>
  <si>
    <t>Cihelna Hlučín</t>
  </si>
  <si>
    <t>Tepelné zásobování Brno, a.s., CZT Teyschlova</t>
  </si>
  <si>
    <t>Hexion Specialty Chemicals, a.s., kotelna na výrob</t>
  </si>
  <si>
    <t>Hanácká p.s., Cukrovar Prosenice</t>
  </si>
  <si>
    <t>UNIPETROL -závod Energetika (Teplárna T700 a T200)</t>
  </si>
  <si>
    <t>Wienerberger cihlářský průmysl, a.s. - cihelna Ští</t>
  </si>
  <si>
    <t>Wienerberger cihlářský průmysl, a.s. - c.Hrachovec</t>
  </si>
  <si>
    <t>Letiště Praha, s.p. – Výtopna SEVER</t>
  </si>
  <si>
    <t>Pražské vodovody a kanalizace, a.s. Praha</t>
  </si>
  <si>
    <t>TERMO Frýdlant n.O s.r.o., Uhelná kotelna v areálu</t>
  </si>
  <si>
    <t>GZ DIGITAL MEDIA a.s. - plynova kotelna</t>
  </si>
  <si>
    <t>Správa domů města Kaplice, s.r.o., Centrální výtop</t>
  </si>
  <si>
    <t>Kladno GT - Elektrárna Kladno 2</t>
  </si>
  <si>
    <t>Siemens - všeobecná fakultní nemocnice - Benátská</t>
  </si>
  <si>
    <t>Siemens - všeobecná fakultní nemocnice - Wenzigova</t>
  </si>
  <si>
    <t>FN BRNO Výtopna, pracoviště medicíny dospělého věk</t>
  </si>
  <si>
    <t>KX POWER, a.s. - Energocentrum Brněnec</t>
  </si>
  <si>
    <t>KNAUF INSULATION</t>
  </si>
  <si>
    <t>Leasing Morava - Cihelna Prostějov-Držovice</t>
  </si>
  <si>
    <t>Carthamus - Energoblok Domoradice</t>
  </si>
  <si>
    <t>Teplárna Otrokovice - posilovací a záložní zdroj</t>
  </si>
  <si>
    <t>Egres CZ - výr. závod Přestanov</t>
  </si>
  <si>
    <t>AGRIS spol. s r.o., Medlov</t>
  </si>
  <si>
    <t>AGC Flat Glass Czech - výrobní linka R3</t>
  </si>
  <si>
    <t>oaza-energo, a.s., provozovna České Budějovice</t>
  </si>
  <si>
    <t>oaza-energo, a.s., provozovna Kutná Hora</t>
  </si>
  <si>
    <t>ArcelorMittal Tubular Products Ostrava</t>
  </si>
  <si>
    <t>TOTAL</t>
  </si>
  <si>
    <t>Installation identification code</t>
  </si>
  <si>
    <t>Originating Registry</t>
  </si>
  <si>
    <t>CZ</t>
  </si>
  <si>
    <t>Installation name</t>
  </si>
  <si>
    <t>Permit Identifier</t>
  </si>
  <si>
    <t>Total Allowances allocated (without reserve)</t>
  </si>
  <si>
    <t>CZ-0005-05</t>
  </si>
  <si>
    <t>CZ-0006-05</t>
  </si>
  <si>
    <t>PARAMO-HS Pardubice</t>
  </si>
  <si>
    <t>CZ-0007-05</t>
  </si>
  <si>
    <t>PARAMO-HS Kolín</t>
  </si>
  <si>
    <t>CZ-0021-05</t>
  </si>
  <si>
    <t>JÄKL Karviná, a.s.</t>
  </si>
  <si>
    <t>CZ-0023-05</t>
  </si>
  <si>
    <t>CZ-0024-05</t>
  </si>
  <si>
    <t>CZ-0025-05</t>
  </si>
  <si>
    <t>CZ-0026-05</t>
  </si>
  <si>
    <t>ENERGZET, a.s. - teplárna</t>
  </si>
  <si>
    <t>CZ-0028-05</t>
  </si>
  <si>
    <t>CZ-0029-05</t>
  </si>
  <si>
    <t>CZ-0034-05</t>
  </si>
  <si>
    <t>Slévárna ČKD Kutná Hora, a.s.</t>
  </si>
  <si>
    <t>CZ-0035-05</t>
  </si>
  <si>
    <t>výtopna Energetika Chropyně</t>
  </si>
  <si>
    <t>CZ-0036-05</t>
  </si>
  <si>
    <t>CZ-0038-05</t>
  </si>
  <si>
    <t>CZ-0040-05</t>
  </si>
  <si>
    <t>CZ-0041-05</t>
  </si>
  <si>
    <t>CZ-0042-05</t>
  </si>
  <si>
    <t>CZ-0043-05</t>
  </si>
  <si>
    <t>CZ-0045-05</t>
  </si>
  <si>
    <t>varny závodu Plzeň, Plzeňského Prazdroje</t>
  </si>
  <si>
    <t>CZ-0046-05</t>
  </si>
  <si>
    <t>CZ-0047-05</t>
  </si>
  <si>
    <t>Kappa Morava Paper a Kappa Žimrovice</t>
  </si>
  <si>
    <t>CZ-0048-05</t>
  </si>
  <si>
    <t>CZ-0052-05</t>
  </si>
  <si>
    <t>CZ-0053-05</t>
  </si>
  <si>
    <t>VÁLCOVNY PLECHU, a.s.</t>
  </si>
  <si>
    <t>CZ-0063-05</t>
  </si>
  <si>
    <t>CZ-0064-05</t>
  </si>
  <si>
    <t>CZ-0065-05</t>
  </si>
  <si>
    <t>léčebna Dobřany - plynová kotelna</t>
  </si>
  <si>
    <t>CZ-0068-05</t>
  </si>
  <si>
    <t>CZ-0069-05</t>
  </si>
  <si>
    <t>CZ-0070-05</t>
  </si>
  <si>
    <t>kotelna Nádražní</t>
  </si>
  <si>
    <t>CZ-0071-05</t>
  </si>
  <si>
    <t>Huhtamaki Česká republika, a.s.</t>
  </si>
  <si>
    <t>CZ-0075-05</t>
  </si>
  <si>
    <t>CZ-0077-05</t>
  </si>
  <si>
    <t>CZ-0079-05</t>
  </si>
  <si>
    <t>CZ-0080-05</t>
  </si>
  <si>
    <t>CZ-0084-05</t>
  </si>
  <si>
    <t>CZ-0085-05</t>
  </si>
  <si>
    <t>CZ-0086-05</t>
  </si>
  <si>
    <t>CZ-0087-05</t>
  </si>
  <si>
    <t>Teplárna Strakonice, a.s.</t>
  </si>
  <si>
    <t>CZ-0088-05</t>
  </si>
  <si>
    <t>CZ-0090-05</t>
  </si>
  <si>
    <t>CZ-0091-05</t>
  </si>
  <si>
    <t>CZ-0092-05</t>
  </si>
  <si>
    <t>CZ-0093-05</t>
  </si>
  <si>
    <t>CZ-0096-05</t>
  </si>
  <si>
    <t>Výtopna ENERGOAQUA, a.s.</t>
  </si>
  <si>
    <t>CZ-0097-05</t>
  </si>
  <si>
    <t>AL INVEST Břidličná, a.s.</t>
  </si>
  <si>
    <t>CZ-0098-05</t>
  </si>
  <si>
    <t>CZ-0099-05</t>
  </si>
  <si>
    <t>Královský pivovar Krušovice a.s.</t>
  </si>
  <si>
    <t>CZ-0102-05</t>
  </si>
  <si>
    <t>CZ-0103-05</t>
  </si>
  <si>
    <t>Cukrovar Opava</t>
  </si>
  <si>
    <t>CZ-0105-05</t>
  </si>
  <si>
    <t>CZ-0107-05</t>
  </si>
  <si>
    <t>Důl Lazy - kotelna Lazy</t>
  </si>
  <si>
    <t>CZ-0110-05</t>
  </si>
  <si>
    <t>Energetika Malenovice, a.s. - výtopna</t>
  </si>
  <si>
    <t>CZ-0111-05</t>
  </si>
  <si>
    <t>CZ-0114-05</t>
  </si>
  <si>
    <t>ŠKODA JS - plynová kotelna</t>
  </si>
  <si>
    <t>CZ-0115-05</t>
  </si>
  <si>
    <t>GUMOTEX - podniková kotelna</t>
  </si>
  <si>
    <t>CZ-0117-05</t>
  </si>
  <si>
    <t>Koksovna Svoboda</t>
  </si>
  <si>
    <t>CZ-0118-05</t>
  </si>
  <si>
    <t>CZ-0119-05</t>
  </si>
  <si>
    <t>CZ-0121-05</t>
  </si>
  <si>
    <t>CZ-0124-05</t>
  </si>
  <si>
    <t>Důl Darkov - kotelna závodu 3</t>
  </si>
  <si>
    <t>CZ-0126-05</t>
  </si>
  <si>
    <t>Důl Paskov - kotelna Sviadnov</t>
  </si>
  <si>
    <t>CZ-0127-05</t>
  </si>
  <si>
    <t>Důl Paskov - kotelna Chlebovice</t>
  </si>
  <si>
    <t>CZ-0128-05</t>
  </si>
  <si>
    <t>Důl Paskov - kotelna Staříč</t>
  </si>
  <si>
    <t>CZ-0129-05</t>
  </si>
  <si>
    <t>CZ-0130-05</t>
  </si>
  <si>
    <t>JIHLAVSKÉ KOTELNY,s.r.o.</t>
  </si>
  <si>
    <t>CZ-0134-05</t>
  </si>
  <si>
    <t>Mittal Steel Ostrava, a.s.</t>
  </si>
  <si>
    <t>CZ-0135-05</t>
  </si>
  <si>
    <t>ČKD Blansko Strojírny, a.s.</t>
  </si>
  <si>
    <t>CZ-0136-05</t>
  </si>
  <si>
    <t>CZ-0138-05</t>
  </si>
  <si>
    <t>CZ-0139-05</t>
  </si>
  <si>
    <t>CZ-0142-05</t>
  </si>
  <si>
    <t>CZ-0143-05</t>
  </si>
  <si>
    <t>CZ-0145-05</t>
  </si>
  <si>
    <t>CZ-0146-05</t>
  </si>
  <si>
    <t>CZ-0148-05</t>
  </si>
  <si>
    <t>Elektrárna Kladno</t>
  </si>
  <si>
    <t>CZ-0150-05</t>
  </si>
  <si>
    <t>EMBA spol. s r.o.</t>
  </si>
  <si>
    <t>CZ-0151-05</t>
  </si>
  <si>
    <t>CZ-0152-05</t>
  </si>
  <si>
    <t>CZ-0153-05</t>
  </si>
  <si>
    <t>CZ-0154-05</t>
  </si>
  <si>
    <t>CZ-0155-05</t>
  </si>
  <si>
    <t>CZ-0156-05</t>
  </si>
  <si>
    <t>CZ-0157-05</t>
  </si>
  <si>
    <t>CZ-0158-05</t>
  </si>
  <si>
    <t>CZ-0160-05</t>
  </si>
  <si>
    <t>CZ-0161-05</t>
  </si>
  <si>
    <t>Kotelna ASAVET Přeštice</t>
  </si>
  <si>
    <t>CZ-0162-05</t>
  </si>
  <si>
    <t>CZ-0163-05</t>
  </si>
  <si>
    <t>CZ-0164-05</t>
  </si>
  <si>
    <t>ŽDB, a.s.</t>
  </si>
  <si>
    <t>CZ-0165-05</t>
  </si>
  <si>
    <t>Koksovna Jan Šverma</t>
  </si>
  <si>
    <t>CZ-0166-05</t>
  </si>
  <si>
    <t>CZ-0169-05</t>
  </si>
  <si>
    <t>Teplárna Želenice</t>
  </si>
  <si>
    <t>CZ-0170-05</t>
  </si>
  <si>
    <t>Teplárna Bynov</t>
  </si>
  <si>
    <t>CZ-0171-05</t>
  </si>
  <si>
    <t>CZT Teplárna Benešovská</t>
  </si>
  <si>
    <t>CZ-0173-05</t>
  </si>
  <si>
    <t>CZ-0174-05</t>
  </si>
  <si>
    <t>KRONOSPAN CR, spol. s r.o.</t>
  </si>
  <si>
    <t>CZ-0176-05</t>
  </si>
  <si>
    <t>Kotelna Štěpnice</t>
  </si>
  <si>
    <t>CZ-0180-05</t>
  </si>
  <si>
    <t>CZ-0181-05</t>
  </si>
  <si>
    <t>CZ-0182-05</t>
  </si>
  <si>
    <t>CZ-0186-05</t>
  </si>
  <si>
    <t>CEREPA a.s.</t>
  </si>
  <si>
    <t>CZ-0187-05</t>
  </si>
  <si>
    <t>Výtopna Litoměřice - Kocanda</t>
  </si>
  <si>
    <t>CZ-0188-05</t>
  </si>
  <si>
    <t>Výtopna Mimoň - Hradčany</t>
  </si>
  <si>
    <t>CZ-0189-05</t>
  </si>
  <si>
    <t>Výtopna Louny</t>
  </si>
  <si>
    <t>CZ-0190-05</t>
  </si>
  <si>
    <t>Teplárna Komořany</t>
  </si>
  <si>
    <t>CZ-0191-05</t>
  </si>
  <si>
    <t>CZ-0192-05</t>
  </si>
  <si>
    <t>Třinecké železárny</t>
  </si>
  <si>
    <t>CZ-0195-05</t>
  </si>
  <si>
    <t>Kotelna Papírny Bělá</t>
  </si>
  <si>
    <t>CZ-0196-05</t>
  </si>
  <si>
    <t>CZ-0197-05</t>
  </si>
  <si>
    <t>CZ-0198-05</t>
  </si>
  <si>
    <t>ČEZ, a. s. - Elektrárna Dětmarovice</t>
  </si>
  <si>
    <t>CZ-0199-05</t>
  </si>
  <si>
    <t>ČEZ, a. s. - Elektrárna Hodonín</t>
  </si>
  <si>
    <t>CZ-0200-05</t>
  </si>
  <si>
    <t>ČEZ, a. s. - Elektrárna Chvaletice</t>
  </si>
  <si>
    <t>CZ-0201-05</t>
  </si>
  <si>
    <t>ČEZ, a. s. - Elektrárna Ledvice</t>
  </si>
  <si>
    <t>CZ-0202-05</t>
  </si>
  <si>
    <t>ČEZ, a. s. - Elektrárna Mělník 2</t>
  </si>
  <si>
    <t>CZ-0203-05</t>
  </si>
  <si>
    <t>ČEZ, a. s. - Elektrárna Mělník 3</t>
  </si>
  <si>
    <t>CZ-0204-05</t>
  </si>
  <si>
    <t>ČEZ, a. s. - Elektrárna Počerady</t>
  </si>
  <si>
    <t>CZ-0205-05</t>
  </si>
  <si>
    <t>ČEZ, a. s. - Elektrárna Poříčí</t>
  </si>
  <si>
    <t>CZ-0206-05</t>
  </si>
  <si>
    <t>ČEZ, a. s. - Elektrárna Prunéřov 1</t>
  </si>
  <si>
    <t>CZ-0207-05</t>
  </si>
  <si>
    <t>ČEZ, a. s. - Elektrárna Prunéřov 2</t>
  </si>
  <si>
    <t>CZ-0208-05</t>
  </si>
  <si>
    <t>ČEZ, a. s. - Elektrárna Tisová</t>
  </si>
  <si>
    <t>CZ-0209-05</t>
  </si>
  <si>
    <t>ČEZ, a. s. - Elektrárna Tušimice 2</t>
  </si>
  <si>
    <t>CZ-0210-05</t>
  </si>
  <si>
    <t>ČEZ, a. s. - Elektrárna Temelín</t>
  </si>
  <si>
    <t>CZ-0211-05</t>
  </si>
  <si>
    <t>ČEZ, a. s. - Teplárna Dvůr Králové nad Labem</t>
  </si>
  <si>
    <t>CZ-0215-05</t>
  </si>
  <si>
    <t>CZ-0220-05</t>
  </si>
  <si>
    <t>CZ-0222-05</t>
  </si>
  <si>
    <t>CZ-0223-05</t>
  </si>
  <si>
    <t>CZ-0224-05</t>
  </si>
  <si>
    <t>CZ-0225-05</t>
  </si>
  <si>
    <t>CZ-0226-05</t>
  </si>
  <si>
    <t>CZ-0227-05</t>
  </si>
  <si>
    <t>CZ-0228-05</t>
  </si>
  <si>
    <t>Teplárna Ostrov</t>
  </si>
  <si>
    <t>CZ-0229-05</t>
  </si>
  <si>
    <t>CZ-0230-05</t>
  </si>
  <si>
    <t>CZ-0232-05</t>
  </si>
  <si>
    <t>CZ-0234-05</t>
  </si>
  <si>
    <t>CZ-0235-05</t>
  </si>
  <si>
    <t>teplárna závodu DEZA</t>
  </si>
  <si>
    <t>CZ-0236-05</t>
  </si>
  <si>
    <t>CZ-0237-05</t>
  </si>
  <si>
    <t>CZ-0238-05</t>
  </si>
  <si>
    <t>kotelna MESIT</t>
  </si>
  <si>
    <t>CZ-0239-05</t>
  </si>
  <si>
    <t>kotelna FOMA BOHEMIA</t>
  </si>
  <si>
    <t>CZ-0240-05</t>
  </si>
  <si>
    <t>CZ-0241-05</t>
  </si>
  <si>
    <t>CRYSTALEX, a.s. - závod Nový Bor</t>
  </si>
  <si>
    <t>CZ-0242-05</t>
  </si>
  <si>
    <t>CRYSTALEX, a.s. - závod Hostomice</t>
  </si>
  <si>
    <t>CZ-0243-05</t>
  </si>
  <si>
    <t>Olšanské papírny, a.s. - závod Lukavice</t>
  </si>
  <si>
    <t>CZ-0244-05</t>
  </si>
  <si>
    <t>CZ-0245-05</t>
  </si>
  <si>
    <t>Olšanské papírny, a.s. - závod Aloisov</t>
  </si>
  <si>
    <t>CZ-0247-05</t>
  </si>
  <si>
    <t>kotelna Cukrovar Litovel</t>
  </si>
  <si>
    <t>CZ-0248-05</t>
  </si>
  <si>
    <t>CZ-0249-05</t>
  </si>
  <si>
    <t>kotelna Semperflex Optimit</t>
  </si>
  <si>
    <t>CZ-0255-05</t>
  </si>
  <si>
    <t>CZ-0256-05</t>
  </si>
  <si>
    <t>Teplárna ŠKO-ENERGO</t>
  </si>
  <si>
    <t>CZ-0257-05</t>
  </si>
  <si>
    <t>CZ-0258-05</t>
  </si>
  <si>
    <t>CZ-0259-05</t>
  </si>
  <si>
    <t>CZ-0264-05</t>
  </si>
  <si>
    <t>Brněnské papírny, s.p.</t>
  </si>
  <si>
    <t>CZ-0265-05</t>
  </si>
  <si>
    <t>Teplárna Písek</t>
  </si>
  <si>
    <t>CZ-0266-05</t>
  </si>
  <si>
    <t>CZ-0267-05</t>
  </si>
  <si>
    <t>CZ-0269-05</t>
  </si>
  <si>
    <t>Kotelna závodu HAMÉ</t>
  </si>
  <si>
    <t>CZ-0270-05</t>
  </si>
  <si>
    <t>CZ-0271-05</t>
  </si>
  <si>
    <t>Bloková výtopna Skalka</t>
  </si>
  <si>
    <t>CZ-0272-05</t>
  </si>
  <si>
    <t>Bloková výtopna Nemocnice</t>
  </si>
  <si>
    <t>CZ-0273-05</t>
  </si>
  <si>
    <t>CZ-0275-05</t>
  </si>
  <si>
    <t>Plynová kotelna DAEWOO AVIA Letňany</t>
  </si>
  <si>
    <t>CZ-0276-05</t>
  </si>
  <si>
    <t>kotelna CZT Rakovník</t>
  </si>
  <si>
    <t>CZ-0292-05</t>
  </si>
  <si>
    <t>DH Dekor spol. s r.o.</t>
  </si>
  <si>
    <t>CZ-0293-05</t>
  </si>
  <si>
    <t>závodní teplárna VELVETA, a.s.</t>
  </si>
  <si>
    <t>CZ-0298-05</t>
  </si>
  <si>
    <t>ALFA Plywood, a.s.</t>
  </si>
  <si>
    <t>CZ-0300-05</t>
  </si>
  <si>
    <t>CZ-0304-05</t>
  </si>
  <si>
    <t>KOVOBRASIV Mníšek, spol s r.o.</t>
  </si>
  <si>
    <t>CZ-0308-05</t>
  </si>
  <si>
    <t>ZVVZ, a.s. Milevsko - kotelna</t>
  </si>
  <si>
    <t>CZ-0309-05</t>
  </si>
  <si>
    <t>ŽĎAS, a.s. - metalurgie a teplárna</t>
  </si>
  <si>
    <t>CZ-0311-05</t>
  </si>
  <si>
    <t>CZ-0312-05</t>
  </si>
  <si>
    <t>CZ-0315-05</t>
  </si>
  <si>
    <t>CZ-0316-05</t>
  </si>
  <si>
    <t>Elektrárna Kolín, a.s.- provoz Zálabí</t>
  </si>
  <si>
    <t>CZ-0331-05</t>
  </si>
  <si>
    <t>CZ-0332-05</t>
  </si>
  <si>
    <t>LOSTR, a.s.</t>
  </si>
  <si>
    <t>CZ-0333-05</t>
  </si>
  <si>
    <t>Nemocnice Kroměříž - Výtopna</t>
  </si>
  <si>
    <t>CZ-0335-05</t>
  </si>
  <si>
    <t>Teplárna  Bystřice pod Hostýnem</t>
  </si>
  <si>
    <t>CZ-0336-05</t>
  </si>
  <si>
    <t>Teplárna Holešov</t>
  </si>
  <si>
    <t>CZ-0339-05</t>
  </si>
  <si>
    <t>CZ-0344-05</t>
  </si>
  <si>
    <t>Kotelna pivovaru Staropramen Smíchov</t>
  </si>
  <si>
    <t>CZ-0348-05</t>
  </si>
  <si>
    <t>Výtopna Perč</t>
  </si>
  <si>
    <t>CZ-0350-05</t>
  </si>
  <si>
    <t>CZ-0353-05</t>
  </si>
  <si>
    <t>kotelna společnosti KRÁLOVOPOLSKÁ a.s.</t>
  </si>
  <si>
    <t>CZ-0354-05</t>
  </si>
  <si>
    <t>Zbrojovka Brno</t>
  </si>
  <si>
    <t>CZ-0356-05</t>
  </si>
  <si>
    <t>CZ-0359-05</t>
  </si>
  <si>
    <t>CZ-0361-05</t>
  </si>
  <si>
    <t>CZ-0371-05</t>
  </si>
  <si>
    <t>PIANA Týniště, a.s. - závod 01</t>
  </si>
  <si>
    <t>CZ-0375-05</t>
  </si>
  <si>
    <t>Mlékárna Klatovy, a.s.</t>
  </si>
  <si>
    <t>CZ-0387-05</t>
  </si>
  <si>
    <t>CZ-0317-05</t>
  </si>
  <si>
    <t>CZ-0320-05</t>
  </si>
  <si>
    <t>CZ-0326-05</t>
  </si>
  <si>
    <t>CZ-0323-05</t>
  </si>
  <si>
    <t>CZ-0324-05</t>
  </si>
  <si>
    <t>CZ-0322-05</t>
  </si>
  <si>
    <t>CZ-0329-05</t>
  </si>
  <si>
    <t>CZ-0330-05</t>
  </si>
  <si>
    <t>CZ-0328-05</t>
  </si>
  <si>
    <t>CZ-0327-05</t>
  </si>
  <si>
    <t>CZ-0325-05</t>
  </si>
  <si>
    <t>CZ-0318-05</t>
  </si>
  <si>
    <t>CZ-0319-05</t>
  </si>
  <si>
    <t>CZ-0022-05</t>
  </si>
  <si>
    <t>Kotelna Pivovaru Radegast</t>
  </si>
  <si>
    <t>CZ-0302-05</t>
  </si>
  <si>
    <t>CZ-0172-05</t>
  </si>
  <si>
    <t>Teplárna Týnec</t>
  </si>
  <si>
    <t>CZ-0291-05</t>
  </si>
  <si>
    <t>Výtopna ESAB Vamberk</t>
  </si>
  <si>
    <t>CZ-0376-05</t>
  </si>
  <si>
    <t>Plynová kotelna Jasenice</t>
  </si>
  <si>
    <t>CZ-0377-05</t>
  </si>
  <si>
    <t>Uhelná kotelna Jasenice</t>
  </si>
  <si>
    <t>CZ-0104-05</t>
  </si>
  <si>
    <t>Teplárna Jiráskova</t>
  </si>
  <si>
    <t>CZ-0378-05</t>
  </si>
  <si>
    <t>Výtopna Ohrada</t>
  </si>
  <si>
    <t>CZ-0031-05</t>
  </si>
  <si>
    <t>CZ-0030-05</t>
  </si>
  <si>
    <t>CZ-0032-05</t>
  </si>
  <si>
    <t>Installation operator</t>
  </si>
  <si>
    <t>Procter&amp;Gamble - Rakona, s.r.o.</t>
  </si>
  <si>
    <t>PARAMO, a.s.</t>
  </si>
  <si>
    <t>Cukrovar Vrbátky, a.s.</t>
  </si>
  <si>
    <t>ENERGZET, a.s.</t>
  </si>
  <si>
    <t>OPATHERM, a.s.</t>
  </si>
  <si>
    <t>ČKD Kutná Hora, a.s.</t>
  </si>
  <si>
    <t>Energetika Chropyně a.s.</t>
  </si>
  <si>
    <t>DIAMO, státní podnik</t>
  </si>
  <si>
    <t>SLEZAN Frýdek - Místek a. s.</t>
  </si>
  <si>
    <t>Plzeňský Prazdroj, a.s.</t>
  </si>
  <si>
    <t>Karlovarská teplárenská a.s.</t>
  </si>
  <si>
    <t>IVAX Pharmaceuticals s.r.o.</t>
  </si>
  <si>
    <t>Ferromet group s.r.o.</t>
  </si>
  <si>
    <t>Psychiatrická léčebna Dobřany</t>
  </si>
  <si>
    <t>Sellier &amp; Bellot, a.s.</t>
  </si>
  <si>
    <t>TRANSTEPLO Kdyně s.r.o.</t>
  </si>
  <si>
    <t>Městské inženýrské sítě Studénka, a.s.</t>
  </si>
  <si>
    <t>Plzeňská teplárenská, a.s.</t>
  </si>
  <si>
    <t>Teplárna Otrokovice a.s.</t>
  </si>
  <si>
    <t>HELIOR CZ, a.s.</t>
  </si>
  <si>
    <t>Krkonošské papírny, a.s.</t>
  </si>
  <si>
    <t>ENERGOTRANS a.s.</t>
  </si>
  <si>
    <t>Pražská teplárenská a.s.</t>
  </si>
  <si>
    <t>Teplárna Tábor, a.s.</t>
  </si>
  <si>
    <t>Moravskoslezské cukrovary, a.s.</t>
  </si>
  <si>
    <t>Energetika Malenovice, a.s.</t>
  </si>
  <si>
    <t>Vytápění Mariánské Lázně, s.r.o.</t>
  </si>
  <si>
    <t>ŠKODA JS a.s.</t>
  </si>
  <si>
    <t>GUMOTEX, a.s.</t>
  </si>
  <si>
    <t>OKD, OKK, a.s.</t>
  </si>
  <si>
    <t>Cement Hranice, a. s.</t>
  </si>
  <si>
    <t>Plzeňská energetika a.s.</t>
  </si>
  <si>
    <t>Dřevozpracující družstvo</t>
  </si>
  <si>
    <t>Klatovská teplárna a.s.</t>
  </si>
  <si>
    <t>Teplárna Kyjov, a.s.</t>
  </si>
  <si>
    <t>Teplo Bruntál, a.s.</t>
  </si>
  <si>
    <t>ECK Generating s.r.o.</t>
  </si>
  <si>
    <t>Příbramská teplárenská, a.s.</t>
  </si>
  <si>
    <t>Tepelné zásobování  Brno,  a.s.</t>
  </si>
  <si>
    <t>TERMO Děčín a.s.</t>
  </si>
  <si>
    <t>KRONOSPAN CR, spol s r.o.</t>
  </si>
  <si>
    <t>TEPVOS, spol. s r.o.</t>
  </si>
  <si>
    <t>Spolana, a.s.</t>
  </si>
  <si>
    <t>Lovochemie, a.s.</t>
  </si>
  <si>
    <t>Třinecké železárny, a.s.</t>
  </si>
  <si>
    <t>Papírny Bělá a.s.</t>
  </si>
  <si>
    <t>OP papírna, s.r.o.</t>
  </si>
  <si>
    <t>ČEZ, a. s.</t>
  </si>
  <si>
    <t>Actherm, spol. s r.o.</t>
  </si>
  <si>
    <t>Seco GROUP a.s.</t>
  </si>
  <si>
    <t>Jablonecká teplárenská a realitní, a.s.</t>
  </si>
  <si>
    <t>Teplárny Brno, a.s.</t>
  </si>
  <si>
    <t>Ostrovská teplárenská, a.s.</t>
  </si>
  <si>
    <t>CUTISIN s.r.o.</t>
  </si>
  <si>
    <t>IROMEZ s.r.o.</t>
  </si>
  <si>
    <t>DEZA, a.s.</t>
  </si>
  <si>
    <t>MESIT reality spol. s r.o.</t>
  </si>
  <si>
    <t>FOMA BOHEMIA spol s r.o.</t>
  </si>
  <si>
    <t>CRYSTALEX a.s.</t>
  </si>
  <si>
    <t>Olšanské papírny a.s.</t>
  </si>
  <si>
    <t>ODĚVNÍ PODNIK a.s.</t>
  </si>
  <si>
    <t>Semperflex Optimit s.r.o</t>
  </si>
  <si>
    <t>Teplospol a.s.</t>
  </si>
  <si>
    <t>ŠKO-ENERGO, s.r.o.</t>
  </si>
  <si>
    <t>Brněnské papírny, státní podnik</t>
  </si>
  <si>
    <t>Teplárna Písek, a.s.</t>
  </si>
  <si>
    <t>HAMÉ a.s.</t>
  </si>
  <si>
    <t>Česká zbrojovka a.s.</t>
  </si>
  <si>
    <t>TEREA Cheb s.r.o.</t>
  </si>
  <si>
    <t>Toray Textiles Central Europe s.r.o.</t>
  </si>
  <si>
    <t>Tepelné zásobování Rakovník, spol. s r.o.</t>
  </si>
  <si>
    <t>LAUFEN CZ s.r.o.</t>
  </si>
  <si>
    <t>CTZ s.r.o.</t>
  </si>
  <si>
    <t>KOVOBRASIV Mníšek, spol. s r. o.</t>
  </si>
  <si>
    <t>ZVVZ, a.s.</t>
  </si>
  <si>
    <t>ŽĎAS, a.s.</t>
  </si>
  <si>
    <t>MITAS a.s.</t>
  </si>
  <si>
    <t>Elektrárna Kolín, a.s.</t>
  </si>
  <si>
    <t>Aero Vodochody a.s.</t>
  </si>
  <si>
    <t>Pivovary Staropramen a.s.</t>
  </si>
  <si>
    <t>Žatecká teplárenská, a.s.</t>
  </si>
  <si>
    <t>KRÁLOVOPOLSKÁ, a.s.</t>
  </si>
  <si>
    <t>Zbrojovka Brno a.s.</t>
  </si>
  <si>
    <t>PIANA Týniště, a.s.</t>
  </si>
  <si>
    <t>Dalkia Česká republika, a.s.</t>
  </si>
  <si>
    <t>Energetika Vítkovice, a.s.</t>
  </si>
  <si>
    <t>Teplárna Týnec s.r.o.</t>
  </si>
  <si>
    <t>ESAB VAMBERK,s.r.o.</t>
  </si>
  <si>
    <t>Zásobování teplem Vsetín a.s.</t>
  </si>
  <si>
    <t>P-D Refractories CZ a.s.</t>
  </si>
  <si>
    <t>GLAZURA s.r.o.</t>
  </si>
  <si>
    <t>Table is filled in only with installations, which have state permit.</t>
  </si>
  <si>
    <t>CZ-0321-05</t>
  </si>
  <si>
    <t>Wienerberger cihlářský průmysl, a. s.</t>
  </si>
  <si>
    <t>SKLÁRNY KAVALIER, a.s.</t>
  </si>
  <si>
    <t>ENERGETIKA TŘINEC, a.s.</t>
  </si>
  <si>
    <t>ČESKOLIPSKÁ TEPLÁRENSKÁ a.s.</t>
  </si>
  <si>
    <t>JIP - Papírny Větřní, a.s.</t>
  </si>
  <si>
    <t>Česká rafinérská, a.s.</t>
  </si>
  <si>
    <t>Siemens Kolejová vozidla s.r.o.</t>
  </si>
  <si>
    <t>Teplárna České Budějovice, a.s.</t>
  </si>
  <si>
    <t>CIHELNY KRYRY, a.s.</t>
  </si>
  <si>
    <t>Avirunion, a.s.</t>
  </si>
  <si>
    <t xml:space="preserve">cihelna Kunín </t>
  </si>
  <si>
    <t>závod Řepov</t>
  </si>
  <si>
    <t>závod Hostomice</t>
  </si>
  <si>
    <t>závod Novosedly</t>
  </si>
  <si>
    <t>závod Číčenice</t>
  </si>
  <si>
    <t>závod Lety</t>
  </si>
  <si>
    <t>závod Tuněchody</t>
  </si>
  <si>
    <t>závod Holice</t>
  </si>
  <si>
    <t>závod Osík</t>
  </si>
  <si>
    <t>Sklárny Moravia, a.s.</t>
  </si>
  <si>
    <t>Česká rafinérská, Rafinérie Litvínov</t>
  </si>
  <si>
    <t>LAUFEN CZ s.r.o.,  provozovna Bechyně</t>
  </si>
  <si>
    <t>Teplárna České Budějovice, Novohradská ul.</t>
  </si>
  <si>
    <t>Avirunion, a.s., Rudolfova huť</t>
  </si>
  <si>
    <t>Avirunion, a.s., Nové Sedlo</t>
  </si>
  <si>
    <t>závod Týn n/Vltavou</t>
  </si>
  <si>
    <t>CZ-0009-05</t>
  </si>
  <si>
    <t>CZ-0010-05</t>
  </si>
  <si>
    <t>CZ-0011-05</t>
  </si>
  <si>
    <t>CZ-0012-05</t>
  </si>
  <si>
    <t>CZ-0013-05</t>
  </si>
  <si>
    <t>CZ-0014-05</t>
  </si>
  <si>
    <t>CZ-0015-05</t>
  </si>
  <si>
    <t>CZ-0016-05</t>
  </si>
  <si>
    <t>CZ-0017-05</t>
  </si>
  <si>
    <t>CZ-0018-05</t>
  </si>
  <si>
    <t>CZ-0066-05</t>
  </si>
  <si>
    <t>CZ-0094-05</t>
  </si>
  <si>
    <t>CZ-0101-05</t>
  </si>
  <si>
    <t>CZ-0140-05</t>
  </si>
  <si>
    <t>CZ-0141-05</t>
  </si>
  <si>
    <t>CZ-0185-05</t>
  </si>
  <si>
    <t>CZ-0231-05</t>
  </si>
  <si>
    <t>CZ-0233-05</t>
  </si>
  <si>
    <t>CZ-0250-05</t>
  </si>
  <si>
    <t>CZ-0251-05</t>
  </si>
  <si>
    <t>CZ-0274-05</t>
  </si>
  <si>
    <t>CZ-0284-05</t>
  </si>
  <si>
    <t>CZ-0285-05</t>
  </si>
  <si>
    <t>CZ-0334-05</t>
  </si>
  <si>
    <t>CZ-0352-05</t>
  </si>
  <si>
    <t>CZ-0357-05</t>
  </si>
  <si>
    <t>CZ-0358-05</t>
  </si>
  <si>
    <t>CZ-0362-05</t>
  </si>
  <si>
    <t>CZ-0400-05</t>
  </si>
  <si>
    <t>CZ-0294-05</t>
  </si>
  <si>
    <t>CZ-0019-05</t>
  </si>
  <si>
    <t>CZ-0062-05</t>
  </si>
  <si>
    <t>CZ-0073-05</t>
  </si>
  <si>
    <t>CZ-0074-05</t>
  </si>
  <si>
    <t>CZ-0120-05</t>
  </si>
  <si>
    <t>CZ-0122-05</t>
  </si>
  <si>
    <t>CZ-0123-05</t>
  </si>
  <si>
    <t>CZ-0132-05</t>
  </si>
  <si>
    <t>CZ-0147-05</t>
  </si>
  <si>
    <t>CZ-0175-05</t>
  </si>
  <si>
    <t>CZ-0178-05</t>
  </si>
  <si>
    <t>CZ-0193-05</t>
  </si>
  <si>
    <t>CZ-0218-05</t>
  </si>
  <si>
    <t>CZ-0299-05</t>
  </si>
  <si>
    <t>CZ-0340-05</t>
  </si>
  <si>
    <t>CZ-0363-05</t>
  </si>
  <si>
    <t>CZ-0393-05</t>
  </si>
  <si>
    <t>Cihelna Kinský spol. s r.o.</t>
  </si>
  <si>
    <t>Cihelny STAMP Miskolezy, s.r.o.</t>
  </si>
  <si>
    <t xml:space="preserve">TONDACH Česká republika s.r.o. - Závod Jirčany </t>
  </si>
  <si>
    <t xml:space="preserve">TONDACH Česká republika s.r.o. - Závod Hranice </t>
  </si>
  <si>
    <t>TONDACH Česká republika s.r.o. - Závod Šlapanice</t>
  </si>
  <si>
    <t>Mondi Packaging Paper Štětí a.s.</t>
  </si>
  <si>
    <t>HASIT Šumavské vápenice a omítkárny, a.s.</t>
  </si>
  <si>
    <t>Vápenka Vitošov s.r.o.</t>
  </si>
  <si>
    <t>Lafarge Cement, a.s.</t>
  </si>
  <si>
    <t>KOTOUČ ŠTRAMBERK, spol. s r. o.</t>
  </si>
  <si>
    <t>Vitrablok, a.s.</t>
  </si>
  <si>
    <t>Biocel Paskov a.s.</t>
  </si>
  <si>
    <t>KLIMA a.s.</t>
  </si>
  <si>
    <t xml:space="preserve">ŽOS České Velenice CZ a.s. </t>
  </si>
  <si>
    <t>CIHELNY STAMP MISKOLEZY, s.r.o.</t>
  </si>
  <si>
    <t>TONDACH Česká republika s.r.o.</t>
  </si>
  <si>
    <t>VÁPENKA VITOŠOV s.r.o.</t>
  </si>
  <si>
    <t>ŽOS České Velenice CZ a.s.</t>
  </si>
  <si>
    <t>CZ-0055-05</t>
  </si>
  <si>
    <t>CZ-0056-05</t>
  </si>
  <si>
    <t>CZ-0057-05</t>
  </si>
  <si>
    <t>CZ-0058-05</t>
  </si>
  <si>
    <t>CZ-0059-05</t>
  </si>
  <si>
    <t>CZ-0060-05</t>
  </si>
  <si>
    <t>CZ-0061-05</t>
  </si>
  <si>
    <t>CZ-0144-05</t>
  </si>
  <si>
    <t>CZ-0168-05</t>
  </si>
  <si>
    <t>CZ-0194-05</t>
  </si>
  <si>
    <t>CZ-0253-05</t>
  </si>
  <si>
    <t>CZ-0313-05</t>
  </si>
  <si>
    <t>CZ-0314-05</t>
  </si>
  <si>
    <t>CZ-0343-05</t>
  </si>
  <si>
    <t>CZ-0394-05</t>
  </si>
  <si>
    <t>Sklo Bohemia, a.s.</t>
  </si>
  <si>
    <t>ŠKODA  AUTO a. s.</t>
  </si>
  <si>
    <t>THERMOSERVIS spol. s r.o.</t>
  </si>
  <si>
    <t>KRPA, a.s.</t>
  </si>
  <si>
    <t>Thermoservis spol. s r. o. - Kotelna ŽOS Nymburk</t>
  </si>
  <si>
    <t>Thermoservis spol. s r. o. - Kotelna CZT Nymburk</t>
  </si>
  <si>
    <t xml:space="preserve">Teplárna CENTROPOL Loučovice </t>
  </si>
  <si>
    <t>CZ-0001-05</t>
  </si>
  <si>
    <t>CZ-0008-05</t>
  </si>
  <si>
    <t>CZ-0133-05</t>
  </si>
  <si>
    <t>CZ-0159-05</t>
  </si>
  <si>
    <t>CZ-0219-05</t>
  </si>
  <si>
    <t>CZ-0345-05</t>
  </si>
  <si>
    <t>CZ-0391-05</t>
  </si>
  <si>
    <t>CZ-0399-05</t>
  </si>
  <si>
    <t>EUROSERUM s.r.o.</t>
  </si>
  <si>
    <t>Františkolázeňská výtopna, s.r.o.</t>
  </si>
  <si>
    <t>Refrasil s.r.o.</t>
  </si>
  <si>
    <t>PAPOS, v.o.s.</t>
  </si>
  <si>
    <t>Zásobování teplem Adamov, s.r.o.</t>
  </si>
  <si>
    <t>SPH-SLUŽBY, s.r.o.</t>
  </si>
  <si>
    <t>Refrasil, s.r.o.</t>
  </si>
  <si>
    <t>Papos, v.o.s.</t>
  </si>
  <si>
    <t>Kotelny pro zásobování teplem Adamova</t>
  </si>
  <si>
    <t>Plynová kotelna SPH-SLUŽBY, s.r.o.</t>
  </si>
  <si>
    <t>CZ-0282-05</t>
  </si>
  <si>
    <t>CZ-0382-05</t>
  </si>
  <si>
    <t>CZ-0373-05</t>
  </si>
  <si>
    <t>CZ-0083-05</t>
  </si>
  <si>
    <t>CZ-0108-05</t>
  </si>
  <si>
    <t>CZ-0184-05</t>
  </si>
  <si>
    <t>AES Bohemia spol. s r.o.</t>
  </si>
  <si>
    <t>EPC Motol, s.r.o.</t>
  </si>
  <si>
    <t>Mlékárna Hlinsko, s.r.o.</t>
  </si>
  <si>
    <t>Jan Fiala - cihelna Štěrboholy</t>
  </si>
  <si>
    <t>Poldi Hütte, s.r.o.</t>
  </si>
  <si>
    <t>Sklárny BOHEMIA a.s.</t>
  </si>
  <si>
    <t>Teplárna AES Bohemia</t>
  </si>
  <si>
    <t>EPC Motol</t>
  </si>
  <si>
    <t>kotelny Mlékárny Hlinsko</t>
  </si>
  <si>
    <t>Jan Fiala - Cihelna Šterboholy</t>
  </si>
  <si>
    <t>CZ-0002-05</t>
  </si>
  <si>
    <t>LASSELSBERGER - závod Borovany</t>
  </si>
  <si>
    <t>LASSELSBERGER a.s.</t>
  </si>
  <si>
    <t>CZ-0004-05</t>
  </si>
  <si>
    <t>CZ-0033-05</t>
  </si>
  <si>
    <t>CZ-0081-05</t>
  </si>
  <si>
    <t>LASSELSBERGER - závod RAKO 2</t>
  </si>
  <si>
    <t>CZ-0082-05</t>
  </si>
  <si>
    <t>LASSELSBERGER a.s. - závod RAKO 3</t>
  </si>
  <si>
    <t>CZ-0100-05</t>
  </si>
  <si>
    <t>Moravské keramické závody a.s.</t>
  </si>
  <si>
    <t>CZ-0109-05</t>
  </si>
  <si>
    <t>CZ-0179-05</t>
  </si>
  <si>
    <t>VETROPACK MORAVIA GLASS</t>
  </si>
  <si>
    <t>CZ-0217-05</t>
  </si>
  <si>
    <t>Burson Properties, a.s.</t>
  </si>
  <si>
    <t>CZ-0260-05</t>
  </si>
  <si>
    <t>CZ-0261-05</t>
  </si>
  <si>
    <t>CZ-0262-05</t>
  </si>
  <si>
    <t>CZ-0277-05</t>
  </si>
  <si>
    <t>CZ-0279-05</t>
  </si>
  <si>
    <t>KERAMOST, a.s.</t>
  </si>
  <si>
    <t>CZ-0280-05</t>
  </si>
  <si>
    <t>CZ-0281-05</t>
  </si>
  <si>
    <t>Stölzle-Union, a.s.</t>
  </si>
  <si>
    <t>CZ-0288-05</t>
  </si>
  <si>
    <t>Zlínské cihelny s.r.o.</t>
  </si>
  <si>
    <t>CZ-0289-05</t>
  </si>
  <si>
    <t>CZ-0301-05</t>
  </si>
  <si>
    <t>CARMEUSE CZECH REPUBLIC s.r.o.</t>
  </si>
  <si>
    <t>CZ-0306-05</t>
  </si>
  <si>
    <t>CZ-0307-05</t>
  </si>
  <si>
    <t>Fosfa - kotelna Fosfa</t>
  </si>
  <si>
    <t>CZ-0310-05</t>
  </si>
  <si>
    <t>CZ-0337-05</t>
  </si>
  <si>
    <t>CZ-0355-05</t>
  </si>
  <si>
    <t>Visteon - Autopal, s.r.o. - kotelna</t>
  </si>
  <si>
    <t>Visteon - Autopal, s.r.o.</t>
  </si>
  <si>
    <t>CZ-0364-05</t>
  </si>
  <si>
    <t>CZ-0372-05</t>
  </si>
  <si>
    <t>CZ-0379-05</t>
  </si>
  <si>
    <t>Cihelna Hodonín, s.r.o.</t>
  </si>
  <si>
    <t>CZ-0381-05</t>
  </si>
  <si>
    <t>CZ-0402-05</t>
  </si>
  <si>
    <t>CZ-0403-05</t>
  </si>
  <si>
    <t>CZ-0407-05</t>
  </si>
  <si>
    <t>LASSELSBERGER a.s., závod RAKO 1</t>
  </si>
  <si>
    <t>CZ-0412-06</t>
  </si>
  <si>
    <t>CZ-0027-05</t>
  </si>
  <si>
    <t>CZ-0411-05</t>
  </si>
  <si>
    <t>CZ-0054-06</t>
  </si>
  <si>
    <t>CZ-0252-06</t>
  </si>
  <si>
    <t>CZ-0254-06</t>
  </si>
  <si>
    <t>CZ-0406-05</t>
  </si>
  <si>
    <t>CZ-0167-06</t>
  </si>
  <si>
    <t>CZ-0405-05</t>
  </si>
  <si>
    <t>CZ-0409-06</t>
  </si>
  <si>
    <t>CZ-0390-05</t>
  </si>
  <si>
    <t>CZ-0287-05</t>
  </si>
  <si>
    <t>CZ-0295-05</t>
  </si>
  <si>
    <t>CZ-0384-05</t>
  </si>
  <si>
    <t>CZ-0365-05</t>
  </si>
  <si>
    <t>CZ-0386-05</t>
  </si>
  <si>
    <t>CZ-0374-05</t>
  </si>
  <si>
    <t>CZ-0385-05</t>
  </si>
  <si>
    <t>CZ-0380-05</t>
  </si>
  <si>
    <t>Aircraft Industries, a.s.</t>
  </si>
  <si>
    <t>ZŘUD - Masokombinát Polička, a.s.</t>
  </si>
  <si>
    <t>Keravit spol. s r.o.</t>
  </si>
  <si>
    <t>Kongresové centrum Praha a.s.</t>
  </si>
  <si>
    <t>OMNICON s.r.o.</t>
  </si>
  <si>
    <t>MORAVSKÝ LIHOVAR KOJETÍN a.s.</t>
  </si>
  <si>
    <t>Teplárna Liberec, a.s.</t>
  </si>
  <si>
    <t>Technické služby Vlašim s.r.o.</t>
  </si>
  <si>
    <t>Tylex Letovice, akciová společnost</t>
  </si>
  <si>
    <t>Geopos spol. s.r.o.</t>
  </si>
  <si>
    <t>Cihelna Polom spol. s r.o.</t>
  </si>
  <si>
    <t>BRUDRA s.r.o.</t>
  </si>
  <si>
    <t>Best - Business, a. s.</t>
  </si>
  <si>
    <t>UNILEVER ČR, spol. s r.o.</t>
  </si>
  <si>
    <t>Natural Keramika, spol. s r.o.</t>
  </si>
  <si>
    <t>ZEOLIT Kladno spol.s r.o.</t>
  </si>
  <si>
    <t>Aircraft Industries, a. s. kotelna</t>
  </si>
  <si>
    <t>Cukrovar Hrušovany</t>
  </si>
  <si>
    <t xml:space="preserve">Keravit spol. s r.o. </t>
  </si>
  <si>
    <t>OMNICOM kotelna a kogenerační jednotky v ÚVN Praha</t>
  </si>
  <si>
    <t xml:space="preserve">MORAVSKÝ LIHOVAR KOJETÍN a.s. kotelna </t>
  </si>
  <si>
    <t>Teplárna Liberec, a. s.</t>
  </si>
  <si>
    <t>TS Vlašim plynová výtopna Pila</t>
  </si>
  <si>
    <t>TYLEX Letovice a.s.</t>
  </si>
  <si>
    <t>Geopos spol. s.r.o.- cihelna Dřínov</t>
  </si>
  <si>
    <t>BRUDRA - Sdružení Teplárna Radotín</t>
  </si>
  <si>
    <t>Best - Business, a. s. - provozovna Kunštát</t>
  </si>
  <si>
    <t>Unilever - kotelna Nelahozeves</t>
  </si>
  <si>
    <t>Natural Keramika s r.o., Jevíčko</t>
  </si>
  <si>
    <t>BRUDRA kotelna ENERGO</t>
  </si>
  <si>
    <t>Zeolit Kladno spol. s r.o.</t>
  </si>
  <si>
    <t>Part of 2008 Allocation</t>
  </si>
  <si>
    <t>Part of 2009 Allocation</t>
  </si>
  <si>
    <t>Part of 2010 Allocation</t>
  </si>
  <si>
    <t>Part of 2011 Allocation</t>
  </si>
  <si>
    <t>Part of 2012 Allocation</t>
  </si>
  <si>
    <t>Reserve total 2008 - 2012</t>
  </si>
  <si>
    <t>Reserve for new entrants 2008 - 2012</t>
  </si>
  <si>
    <t>Reserve for JI projects 2008 - 2012</t>
  </si>
  <si>
    <t>CZ-0020-05</t>
  </si>
  <si>
    <t>CZ-0044-06</t>
  </si>
  <si>
    <t>CZ-0049-05</t>
  </si>
  <si>
    <t>CZ-0050-05</t>
  </si>
  <si>
    <t>CZ-0051-05</t>
  </si>
  <si>
    <t>CZ-0078-05</t>
  </si>
  <si>
    <t>CZ-0131-05</t>
  </si>
  <si>
    <t>CZ-0263-05</t>
  </si>
  <si>
    <t>CZ-0278-05</t>
  </si>
  <si>
    <t>CZ-0283-05</t>
  </si>
  <si>
    <t>CZ-0290-05</t>
  </si>
  <si>
    <t>CZ-0338-05</t>
  </si>
  <si>
    <t>CZ-0342-06</t>
  </si>
  <si>
    <t>CZ-0349-05</t>
  </si>
  <si>
    <t>CZ-0360-06</t>
  </si>
  <si>
    <t>CZ-0366-05</t>
  </si>
  <si>
    <t>CZ-0367-05</t>
  </si>
  <si>
    <t>CZ-0368-05</t>
  </si>
  <si>
    <t>CZ-0370-06</t>
  </si>
  <si>
    <t>CZ-0389-06</t>
  </si>
  <si>
    <t>CZ-0392-06</t>
  </si>
  <si>
    <t>CZ-0395-06</t>
  </si>
  <si>
    <t>CZ-0396-06</t>
  </si>
  <si>
    <t>CZ-0397-06</t>
  </si>
  <si>
    <t>CZ-0398-05</t>
  </si>
  <si>
    <t>CZ-0404-06</t>
  </si>
  <si>
    <t>CZ-0408-06</t>
  </si>
  <si>
    <t>CZ-0413-05</t>
  </si>
  <si>
    <t>CZ-0414-06</t>
  </si>
  <si>
    <t>CZ-0415-06</t>
  </si>
  <si>
    <t>CZ-0416-06</t>
  </si>
  <si>
    <t>CZ-0417-06</t>
  </si>
  <si>
    <t>CZ-0418-06</t>
  </si>
  <si>
    <t>CZ-0419-06</t>
  </si>
  <si>
    <t>CZ-0420-06</t>
  </si>
  <si>
    <t>CZ-0421-06</t>
  </si>
  <si>
    <t>CZ-0423-06</t>
  </si>
  <si>
    <t>CZ-0426-06</t>
  </si>
  <si>
    <t>CZ-0427-06</t>
  </si>
  <si>
    <t>CZ-0428-06</t>
  </si>
  <si>
    <t>CZ-0429-06</t>
  </si>
  <si>
    <t>CZ-0430-07</t>
  </si>
  <si>
    <t>CZ-0431-07</t>
  </si>
  <si>
    <t>CZ-0432-07</t>
  </si>
  <si>
    <t>CZ-0433-07</t>
  </si>
  <si>
    <t>CZ-0434-07</t>
  </si>
  <si>
    <t>CZ-0435-07</t>
  </si>
  <si>
    <t>Paralax, a.s.</t>
  </si>
  <si>
    <t>Wienerberger cihelna Jezernice, spol. s r.o.</t>
  </si>
  <si>
    <t>KA Contracting ČR s.r.o.</t>
  </si>
  <si>
    <t>České lupkové závody a.s.</t>
  </si>
  <si>
    <t>Iveco Czech Republic, a. s.</t>
  </si>
  <si>
    <t>SCB Foundry, a.s.</t>
  </si>
  <si>
    <t>Tepelné hospodářství Rychnov nad Kněžnou, s. r. o.</t>
  </si>
  <si>
    <t>AB Facility a.s.</t>
  </si>
  <si>
    <t>Smurfit Kappa Czech s.r.o.</t>
  </si>
  <si>
    <t>Synthesia, a.s.</t>
  </si>
  <si>
    <t>International Power Opatovice, a.s.</t>
  </si>
  <si>
    <t>RWE Gas Storage, s.r.o.</t>
  </si>
  <si>
    <t>RWE Transgas Net, s.r.o.</t>
  </si>
  <si>
    <t>SKLÁRNY MORAVIA, a.s.</t>
  </si>
  <si>
    <t>Tepelné hospodářství Prachatice s.r.o.</t>
  </si>
  <si>
    <t>nkt cables Vrchlabí k.s., člen skupiny NKT</t>
  </si>
  <si>
    <t>Vlastimil Bělák - cihelna Bořinov</t>
  </si>
  <si>
    <t>VÍTKOVICE HEAVY MACHINERY a.s.</t>
  </si>
  <si>
    <t>PBS Industry,a.s.</t>
  </si>
  <si>
    <t>Atel Energetika Zlín s.r.o.</t>
  </si>
  <si>
    <t>ENERGOAQUA, a.s.</t>
  </si>
  <si>
    <t>EVRAZ VÍTKOVICE STEEL, a.s.</t>
  </si>
  <si>
    <t>OKD, a.s.</t>
  </si>
  <si>
    <t>JABLONEX GROUP a.s.</t>
  </si>
  <si>
    <t>Saint-Gobain Vertex, s.r.o.</t>
  </si>
  <si>
    <t>Vápenka Čertovy schody a.s.</t>
  </si>
  <si>
    <t>PILSEN STEEL s.r.o.</t>
  </si>
  <si>
    <t>PLEAS a.s.</t>
  </si>
  <si>
    <t>UNIPETROL RPA, s.r.o.</t>
  </si>
  <si>
    <t>ASAVET a.s.</t>
  </si>
  <si>
    <t>ŽDB GROUP a.s.</t>
  </si>
  <si>
    <t>Maso Planá, a.s.</t>
  </si>
  <si>
    <t>VETROPACK MORAVIA GLASS, akciová společnost</t>
  </si>
  <si>
    <t>ENERGIE Holding a.s.</t>
  </si>
  <si>
    <t>United Energy právní nástupce, a.s.</t>
  </si>
  <si>
    <t>ČEZ Teplárenská, a.s.</t>
  </si>
  <si>
    <t>Sokolovská uhelná, právní nástupce, a.s.</t>
  </si>
  <si>
    <t>ENERGETIKA KUŘIM, a.s.</t>
  </si>
  <si>
    <t>KOMTERM, a.s.</t>
  </si>
  <si>
    <t>Ethanol Energy a.s.</t>
  </si>
  <si>
    <t>Fakultní Thomayerova nemocnice s poliklinikou</t>
  </si>
  <si>
    <t>Litovelská cukrovarna, a. s.</t>
  </si>
  <si>
    <t>CENTROPOL CZ, a. s.</t>
  </si>
  <si>
    <t>TTS energo s.r.o.</t>
  </si>
  <si>
    <t>SYNTHOS Kralupy a.s.</t>
  </si>
  <si>
    <t>Českomoravský cement, a.s., nástupnická společnost</t>
  </si>
  <si>
    <t>AVIA, a.s.</t>
  </si>
  <si>
    <t>Bratři Řehounkové, Cihelna Časy s.r.o.</t>
  </si>
  <si>
    <t>REFRAMO, s.r.o.</t>
  </si>
  <si>
    <t>HELUZ cihlářský průmysl v.o.s.</t>
  </si>
  <si>
    <t>STÖLZLE - UNION s.r.o.</t>
  </si>
  <si>
    <t>ENERGY Ústí nad Labem, a.s.</t>
  </si>
  <si>
    <t>Silike keramika, spol. s r.o</t>
  </si>
  <si>
    <t>Cihelna Vysoké Mýto, s.r.o.</t>
  </si>
  <si>
    <t>Teplárna Varnsdorf a.s.</t>
  </si>
  <si>
    <t>AGC Flat Glass Czech a.s., člen AGC Group</t>
  </si>
  <si>
    <t>VITRABLOK, k.s.</t>
  </si>
  <si>
    <t>Fosfa akciová společnost</t>
  </si>
  <si>
    <t>Ammann Czech Republic a.s.</t>
  </si>
  <si>
    <t>Kroměřížská nemocnice a.s.</t>
  </si>
  <si>
    <t>TON - ENERGO a.s</t>
  </si>
  <si>
    <t>Befacoal s.r.o.</t>
  </si>
  <si>
    <t>Cukrovary a lihovary TTD, a.s.</t>
  </si>
  <si>
    <t>ZEVETA Bojkovice, a.s.</t>
  </si>
  <si>
    <t>OSTROJ a.s.</t>
  </si>
  <si>
    <t>Schiedel, a.s.</t>
  </si>
  <si>
    <t>Hanácká keramika, s.r.o.</t>
  </si>
  <si>
    <t>TEBYT AŠ, s.r.o.</t>
  </si>
  <si>
    <t>Holcim (Česko) a.s., člen koncernu</t>
  </si>
  <si>
    <t>Energetické centrum s.r.o.</t>
  </si>
  <si>
    <t>OMGD, s.r.o.</t>
  </si>
  <si>
    <t>Cihelna Hlučín s.r.o.</t>
  </si>
  <si>
    <t>Hexion Specialty Chemicals, a.s.</t>
  </si>
  <si>
    <t>Hanácká potravinářská společnost s.r.o.</t>
  </si>
  <si>
    <t>Letiště Praha, s.p.</t>
  </si>
  <si>
    <t>Pražské vodovody a kanalizace, a.s.</t>
  </si>
  <si>
    <t>Lias Vintířov, lehký stavební materiál k.s.</t>
  </si>
  <si>
    <t>TERMO Frýdlant n.O s.r.o.</t>
  </si>
  <si>
    <t>GZ DIGITAL MEDIA a.s.</t>
  </si>
  <si>
    <t>Správa domů města Kaplice, s.r.o.</t>
  </si>
  <si>
    <t>Kladno GT, s.r.o.</t>
  </si>
  <si>
    <t>Siemens s.r.o.</t>
  </si>
  <si>
    <t>Fakultní nemocnice Brno</t>
  </si>
  <si>
    <t>KX POWER, a.s.</t>
  </si>
  <si>
    <t>KNAUF INSULATION, spol. s r.o.</t>
  </si>
  <si>
    <t>Leasing Morava s.r.o.</t>
  </si>
  <si>
    <t>CARTHAMUS a.s.</t>
  </si>
  <si>
    <t>Rýnovická energetická s.r.o.</t>
  </si>
  <si>
    <t>Egres CZ a.s.</t>
  </si>
  <si>
    <t>AGRIS spol. s r.o.</t>
  </si>
  <si>
    <t>oaza-energo, a.s.</t>
  </si>
  <si>
    <t>ArcelorMittal Tubular Products Ostrava a.s.</t>
  </si>
  <si>
    <t>Paralax a.s. - Cihelna Nebužely</t>
  </si>
  <si>
    <t>LASSELSBERGER - závod Chlumčany</t>
  </si>
  <si>
    <t>Procter&amp;Gamble - Rakona - Kotelna</t>
  </si>
  <si>
    <t>Cihelna Kinský spol. s r.o</t>
  </si>
  <si>
    <t>Cukrovar Vrbátky - uhelná kotelna</t>
  </si>
  <si>
    <t>Harpen - Teplárna Náchod</t>
  </si>
  <si>
    <t>Harpen - Teplárna Králův Dvůr</t>
  </si>
  <si>
    <t>OPATHERM - Výtopna Hillova</t>
  </si>
  <si>
    <t>OPATHERM - Výtopna Olomoucká</t>
  </si>
  <si>
    <t>P-D Refractories - Lokalita Velké Opatovice</t>
  </si>
  <si>
    <t>P-D Refractories - Lokalita Svitavy</t>
  </si>
  <si>
    <t>GLAZURA - Výroba keramických frit</t>
  </si>
  <si>
    <t>České lupkové závody - Nové Strašecí</t>
  </si>
  <si>
    <t>Iveco - Výtopna E-1</t>
  </si>
  <si>
    <t>DIAMO-odštěpný závod GEAM provoz Chemická úpravna</t>
  </si>
  <si>
    <t>SCB Foundry - Slévárna České Budějovice</t>
  </si>
  <si>
    <t>ČKD KH - Slévárna tvárné litiny</t>
  </si>
  <si>
    <t>SLEZAN FM - kotelna závodu 04 - Frýdek Místek</t>
  </si>
  <si>
    <t>SLEZAN FM - kotelna závodu 03 - Frýdlant</t>
  </si>
  <si>
    <t>Tepelné hospodářství Rychnov nad Kněžnou, s.r.o. ,</t>
  </si>
  <si>
    <t>AB Facility - horkovodní uhelná kotelna</t>
  </si>
  <si>
    <t>Synthesia a.s., odštěpný závod SYNTHESIA</t>
  </si>
  <si>
    <t>International Power Opatovice, a.s. - farářství</t>
  </si>
  <si>
    <t>International Power Opatovice EOP-ZVU</t>
  </si>
  <si>
    <t>International Power Opatovice SRT Chrudim</t>
  </si>
  <si>
    <t>Karlovarská teplárenská - Teplárna Bohatice</t>
  </si>
  <si>
    <t>RWE GasStor.-Podzem.zásobník.plynu Háje u Příbrami</t>
  </si>
  <si>
    <t>Transgas - kompresní stanice Kralice nad Osl</t>
  </si>
  <si>
    <t xml:space="preserve">Transgas - kompresní stanice Kouřim </t>
  </si>
  <si>
    <t xml:space="preserve">Transgas - kompresní stanice Strážovice </t>
  </si>
  <si>
    <t xml:space="preserve">Transgas - kompresní stanice Břeclav </t>
  </si>
  <si>
    <t xml:space="preserve">Transgas - kompresní stanice Hostim </t>
  </si>
  <si>
    <t>Transgas - kompresní stanice Veselí nad Lužn</t>
  </si>
  <si>
    <t>IVAX Pharmaceuticals - Energetika - kotelna</t>
  </si>
  <si>
    <t>Ferromet - Železárny Veselí, a.s.</t>
  </si>
  <si>
    <t>Sellier &amp; Bellot - Centrální kotelna</t>
  </si>
  <si>
    <t>Tepelné hospodářství Prachatice - kotelna IV - byt</t>
  </si>
  <si>
    <t>Tondach - Závod Stod</t>
  </si>
  <si>
    <t>Městské inženýrské sítě Studénka-Centrální výtopna</t>
  </si>
  <si>
    <t>plynová kotelna nkt cables Vrchlabí</t>
  </si>
  <si>
    <t>Vlastimil Bělák - cihelna</t>
  </si>
  <si>
    <t>Plzeňská teplárenská - Výtopna Světovar</t>
  </si>
  <si>
    <t>International Power Opatovice-Elektrárna Opatovice</t>
  </si>
  <si>
    <t>VÍTKOVICE HEAVY MACHINERY, a.s.</t>
  </si>
  <si>
    <t>Teplárna Otrokovice - Teplárna</t>
  </si>
  <si>
    <t>PBS Industry - Plynová výtopna</t>
  </si>
  <si>
    <t>HELIOR - Teplárna divize Tevex</t>
  </si>
  <si>
    <t>Krkonošské papírny - Závodní elektrárna - ZE</t>
  </si>
  <si>
    <t>Atel Energetika Zlín - Teplárna Zlín</t>
  </si>
  <si>
    <t>ENERGOTRANS - Elektrárna Mělník 1</t>
  </si>
  <si>
    <t>Pražská teplárenská - Teplárna Malešice</t>
  </si>
  <si>
    <t>Teplárna Tábor - kotelna TTA 1</t>
  </si>
  <si>
    <t>ENERGETIKA TŘINEC - Teplárny a Tepelná zařízení</t>
  </si>
  <si>
    <t>EVRAZ VÍTKOVICE STEEL, a.s. - Ocelárna I</t>
  </si>
  <si>
    <t>OKD - Důl ČSM - teplárna</t>
  </si>
  <si>
    <t xml:space="preserve">Jablonex Group,závod Polubný,  Příchovice a Desná </t>
  </si>
  <si>
    <t>Vytápění Mariánské Lázně - výtopna Nádražní</t>
  </si>
  <si>
    <t>Plzeňská teplárenská - Výtopna Doubravka</t>
  </si>
  <si>
    <t>Plzeňská teplárenská - Výtopna Bory</t>
  </si>
  <si>
    <t>Tondach - Závod Blížejov</t>
  </si>
  <si>
    <t>Plzeňská teplárenská - Centrální zdroj tepla Plzeň</t>
  </si>
  <si>
    <t>International Power Opatovice - Teplárna Pardubice</t>
  </si>
  <si>
    <t>Saint-Gobain Vertex, s.r.o. - závod Hodonice</t>
  </si>
  <si>
    <t>Saint-Gobain Vertex, s.r.o. - Litomyšl</t>
  </si>
  <si>
    <t>Cement Hranice - rotační pec</t>
  </si>
  <si>
    <t>Plzeňská energetika - Teplárna ELU III</t>
  </si>
  <si>
    <t>Dřevozpracující družstvo - Kotelny družstva</t>
  </si>
  <si>
    <t>ČESKOLIP. TEPL. - výtopna Holý Vrch</t>
  </si>
  <si>
    <t>ČESKOLIP. TEPL.- Výtopna LOOS Stará Lípa</t>
  </si>
  <si>
    <t>Klatovská teplárna - Kotelna</t>
  </si>
  <si>
    <t>Teplárna Kyjov - Paroplynová kogenerační jednotka</t>
  </si>
  <si>
    <t>Vápenka Čertovy schody</t>
  </si>
  <si>
    <t>PILSEN STEEL - Elektrické obloukové pece</t>
  </si>
  <si>
    <t>Teplo Bruntál - Centrální výtopna Dolní</t>
  </si>
  <si>
    <t>Mondi Packaging Paper Štětí - Energetika</t>
  </si>
  <si>
    <t>Pražská teplárenská - Teplárna Michle</t>
  </si>
  <si>
    <t>Pražská teplárenská - Teplárna Holešovice</t>
  </si>
  <si>
    <t>Pražská teplárenská - Teplárna Veleslavín</t>
  </si>
  <si>
    <t>Pražská teplárenská - Výtopna Krč</t>
  </si>
  <si>
    <t>Pražská teplárenská - Výtopna Juliska</t>
  </si>
  <si>
    <t>Pražská teplárenská - Výtopna Ruzyně</t>
  </si>
  <si>
    <t>Pražská teplárenská - Výtopna Třeboradice</t>
  </si>
  <si>
    <t>Teplárna Tábor - TTA 2</t>
  </si>
  <si>
    <t>PLEAS a.s., Havlíčkův Brod</t>
  </si>
  <si>
    <t>UNIPETROL - závod Petrochemie, energoblok EJ</t>
  </si>
  <si>
    <t>Příbramská teplárenská - Výtopna Ryneček</t>
  </si>
  <si>
    <t>Příbramská teplárenská - CZT Příbram</t>
  </si>
  <si>
    <t>Tepelné zásobování  Brno - Výtopna Kamenný vrch</t>
  </si>
  <si>
    <t>Spolana - Závod Energetika</t>
  </si>
  <si>
    <t>Lovochemie - Uhelná kotelna</t>
  </si>
  <si>
    <t>Lovochemie - Plynová kotelna</t>
  </si>
  <si>
    <t>ČEZ Teplárenská - Výtopna Proboštov</t>
  </si>
  <si>
    <t>ŠKODA AUTO, Plynová kotelna, Kvasiny</t>
  </si>
  <si>
    <t>OP papírna - Nové energocentrum</t>
  </si>
  <si>
    <t>Sokolovská uhelná - Teplárna a PPC Vřesová</t>
  </si>
  <si>
    <t>Actherm - teplárna - spalovací zařízení</t>
  </si>
  <si>
    <t>Burson Properties, a.s. - divize Antonínův důl</t>
  </si>
  <si>
    <t>Energetika Kuřim - Kotelna</t>
  </si>
  <si>
    <t>Seco GROUP - Kotelna AGS</t>
  </si>
  <si>
    <t>Jablonecká teplárenská - Výtopna Brandl</t>
  </si>
  <si>
    <t>Jablonecká teplárenská - Výtopna Rýnovice</t>
  </si>
  <si>
    <t>Teplárny Brno - Provoz Brno sever</t>
  </si>
  <si>
    <t>Teplárny Brno - Provoz Špitálka</t>
  </si>
  <si>
    <t>Teplárny Brno - Provoz Červený Mlýn</t>
  </si>
  <si>
    <t>CUTISIN - plynová kotelna</t>
  </si>
  <si>
    <t>KOMTERM - Kotelna Jitex Písek</t>
  </si>
  <si>
    <t>IROMEZ - Kotelna Z1</t>
  </si>
  <si>
    <t>Ethanol Energy - Kotle K1-K3</t>
  </si>
  <si>
    <t>Dalkia - paroplyn. kogen. jednotka Ústí n.L.</t>
  </si>
  <si>
    <t>Dalkia - Teplárna Trmice</t>
  </si>
  <si>
    <t xml:space="preserve">FTN - Kotelna </t>
  </si>
  <si>
    <t>Olšanské papírny, a.s. - závod Jindřichov u Šumper</t>
  </si>
  <si>
    <t>ODĚVNÍ PODNIK - Teplárna závodu</t>
  </si>
  <si>
    <t>Wienerberger - Poklopová pec</t>
  </si>
  <si>
    <t>Winerberger - Tunelová pec</t>
  </si>
  <si>
    <t>Teplospol - Kotelna Vajgar</t>
  </si>
  <si>
    <t>ŠKO-ENERGO - Výtopna Vrchlabí</t>
  </si>
  <si>
    <t>TTS Energo - teplárna JIH</t>
  </si>
  <si>
    <t>SYNTHOS Kralupy - teplárna</t>
  </si>
  <si>
    <t>Českomoravský cement - závod Mokrá</t>
  </si>
  <si>
    <t xml:space="preserve">Českomoravský cement, a.s. - závod Radotín </t>
  </si>
  <si>
    <t>Českomoravský cement, a.s. - závod Králův Dvůr</t>
  </si>
  <si>
    <t>TTS energo s.r.o., kotelna K13</t>
  </si>
  <si>
    <t>Teplárna Písek - Výtopna Samoty</t>
  </si>
  <si>
    <t>Ferromet - ŽELEZÁRNY Hrádek</t>
  </si>
  <si>
    <t>Česká zbrojovka - kotelna v hlavním závodě</t>
  </si>
  <si>
    <t>Toray Textiles - plynová kotelna</t>
  </si>
  <si>
    <t>Siemens Kolejová vozidla - Kotelna SKV</t>
  </si>
  <si>
    <t xml:space="preserve">Keramost, a.s.  - provozovna Prunéřov  </t>
  </si>
  <si>
    <t>Reframo - provozovna Kadaň</t>
  </si>
  <si>
    <t>HELUZ cihlářský průmysl v.o.s. - Cihelna Libochovi</t>
  </si>
  <si>
    <t>ENERGY U/L, a.s., kotelna</t>
  </si>
  <si>
    <t>Teplárna České Budějovice - Výtopna Vráto</t>
  </si>
  <si>
    <t>Silike keramika - provozovna Děčín</t>
  </si>
  <si>
    <t>Zlínské cihelny s.r.o., cihelna Žopy</t>
  </si>
  <si>
    <t>Zlínské cihelny s.r.o., cihelna Malenovice</t>
  </si>
  <si>
    <t>AGC Flat Glass Czech - závod Barevka</t>
  </si>
  <si>
    <t>CTZ s.r.o. - Kotelna</t>
  </si>
  <si>
    <t>CARMEUSE CZECH REPUBLIC s.r.o. - Vápenka Mokrá</t>
  </si>
  <si>
    <t>Energetika Vítkovice - Kotelna I</t>
  </si>
  <si>
    <t>HELUZ cihlářský průmysl - Cihelna Hevlín</t>
  </si>
  <si>
    <t>HELUZ cihlářský průmysl v.o.s. - Cihelna Dolní Buk</t>
  </si>
  <si>
    <t>MITAS - Plynová kotelna</t>
  </si>
  <si>
    <t>Ammann - Tepelné hospodářství</t>
  </si>
  <si>
    <t>Elektrárna Kolín - Provoz Východ - lihovar</t>
  </si>
  <si>
    <t>Dalkia - Elektrárna Třebovice</t>
  </si>
  <si>
    <t>Dalkia - Teplárna Přívoz</t>
  </si>
  <si>
    <t>Dalkia - Výtopna Mariánské Hory</t>
  </si>
  <si>
    <t>Dalkia - Mobilní kotelna Jižní Město</t>
  </si>
  <si>
    <t>Dalkia - Teplárna Olomouc</t>
  </si>
  <si>
    <t>Dalkia - Špičková výtopna Olomouc</t>
  </si>
  <si>
    <t>Dalkia - Provozovna Fakultní nemocnice</t>
  </si>
  <si>
    <t>Dalkia - Provozovna Setuza</t>
  </si>
  <si>
    <t>Dalkia - Teplárna Přerov</t>
  </si>
  <si>
    <t>Dalkia - Provoz Nový Jičín</t>
  </si>
  <si>
    <t>Dalkia - Teplárna Krnov</t>
  </si>
  <si>
    <t>Dalkia - Teplárna Karviná</t>
  </si>
  <si>
    <t>Dalkia - Teplárna Československé armády</t>
  </si>
  <si>
    <t>Dalkia - Teplárna Frýdek-Místek</t>
  </si>
  <si>
    <t>Aero Vodochody - plynová kotelna</t>
  </si>
  <si>
    <t>AGC Flat Glass Czech - závod Řetenice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</si>
</sst>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3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Border="1" applyAlignment="1">
      <alignment horizontal="left"/>
    </xf>
    <xf numFmtId="3" fontId="0" fillId="2" borderId="1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6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left" wrapText="1"/>
    </xf>
    <xf numFmtId="0" fontId="0" fillId="0" borderId="1" xfId="21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0" fillId="0" borderId="1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>
      <alignment horizontal="right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21" applyFont="1" applyFill="1" applyBorder="1" applyAlignment="1" applyProtection="1">
      <alignment vertical="center" wrapText="1"/>
      <protection locked="0"/>
    </xf>
    <xf numFmtId="3" fontId="6" fillId="0" borderId="1" xfId="21" applyNumberFormat="1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1" xfId="21" applyNumberFormat="1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test NAP_for_IS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1"/>
  <sheetViews>
    <sheetView tabSelected="1" zoomScale="85" zoomScaleNormal="85" workbookViewId="0" topLeftCell="A1">
      <selection activeCell="B1" sqref="B1"/>
    </sheetView>
  </sheetViews>
  <sheetFormatPr defaultColWidth="9.00390625" defaultRowHeight="12.75"/>
  <cols>
    <col min="1" max="1" width="36.25390625" style="1" bestFit="1" customWidth="1"/>
    <col min="2" max="2" width="20.75390625" style="5" customWidth="1"/>
    <col min="3" max="3" width="47.125" style="5" bestFit="1" customWidth="1"/>
    <col min="4" max="4" width="52.25390625" style="5" bestFit="1" customWidth="1"/>
    <col min="5" max="5" width="12.125" style="46" customWidth="1"/>
    <col min="6" max="9" width="12.125" style="0" customWidth="1"/>
  </cols>
  <sheetData>
    <row r="1" spans="1:4" ht="25.5">
      <c r="A1" s="11" t="s">
        <v>57</v>
      </c>
      <c r="B1" s="15">
        <f>B6+B7+B8+B9+B10</f>
        <v>85445875</v>
      </c>
      <c r="C1" s="16"/>
      <c r="D1" s="12"/>
    </row>
    <row r="2" spans="1:4" ht="12.75">
      <c r="A2" s="7" t="s">
        <v>724</v>
      </c>
      <c r="B2" s="2">
        <f>1290000*5</f>
        <v>6450000</v>
      </c>
      <c r="C2" s="12"/>
      <c r="D2" s="12"/>
    </row>
    <row r="3" spans="1:4" ht="12.75">
      <c r="A3" s="7" t="s">
        <v>725</v>
      </c>
      <c r="B3" s="2">
        <v>0</v>
      </c>
      <c r="C3" s="12"/>
      <c r="D3" s="12"/>
    </row>
    <row r="4" spans="1:4" ht="12.75">
      <c r="A4" s="7" t="s">
        <v>723</v>
      </c>
      <c r="B4" s="2">
        <f>B2+B3</f>
        <v>6450000</v>
      </c>
      <c r="C4" s="12"/>
      <c r="D4" s="12"/>
    </row>
    <row r="5" spans="1:4" ht="12.75">
      <c r="A5" s="7"/>
      <c r="B5" s="4"/>
      <c r="C5" s="13"/>
      <c r="D5" s="13"/>
    </row>
    <row r="6" spans="1:5" ht="12.75">
      <c r="A6" s="7" t="s">
        <v>718</v>
      </c>
      <c r="B6" s="6">
        <f>E$411</f>
        <v>85445875</v>
      </c>
      <c r="C6" s="10"/>
      <c r="D6" s="10"/>
      <c r="E6" s="10"/>
    </row>
    <row r="7" spans="1:5" ht="12.75">
      <c r="A7" s="7" t="s">
        <v>719</v>
      </c>
      <c r="B7" s="6">
        <f>F$411</f>
        <v>0</v>
      </c>
      <c r="C7" s="10"/>
      <c r="D7" s="10"/>
      <c r="E7" s="10"/>
    </row>
    <row r="8" spans="1:5" ht="12.75">
      <c r="A8" s="7" t="s">
        <v>720</v>
      </c>
      <c r="B8" s="6">
        <f>G$411</f>
        <v>0</v>
      </c>
      <c r="C8" s="10"/>
      <c r="D8" s="10"/>
      <c r="E8" s="10"/>
    </row>
    <row r="9" spans="1:5" ht="12.75">
      <c r="A9" s="7" t="s">
        <v>721</v>
      </c>
      <c r="B9" s="6">
        <f>H$411</f>
        <v>0</v>
      </c>
      <c r="C9" s="10"/>
      <c r="D9" s="10"/>
      <c r="E9" s="10"/>
    </row>
    <row r="10" spans="1:5" ht="12.75">
      <c r="A10" s="7" t="s">
        <v>722</v>
      </c>
      <c r="B10" s="6">
        <f>I$411</f>
        <v>0</v>
      </c>
      <c r="C10" s="10"/>
      <c r="D10" s="10"/>
      <c r="E10" s="10"/>
    </row>
    <row r="11" spans="1:5" ht="12.75">
      <c r="A11" s="21"/>
      <c r="B11" s="21"/>
      <c r="C11" s="10"/>
      <c r="D11" s="10"/>
      <c r="E11" s="10"/>
    </row>
    <row r="12" spans="1:3" ht="15.75">
      <c r="A12" s="54" t="s">
        <v>472</v>
      </c>
      <c r="B12" s="54"/>
      <c r="C12" s="54"/>
    </row>
    <row r="13" spans="1:3" ht="15.75">
      <c r="A13" s="19"/>
      <c r="B13" s="19"/>
      <c r="C13" s="20"/>
    </row>
    <row r="14" spans="1:9" ht="12.75">
      <c r="A14" s="55" t="s">
        <v>52</v>
      </c>
      <c r="B14" s="56"/>
      <c r="C14" s="57" t="s">
        <v>380</v>
      </c>
      <c r="D14" s="57" t="s">
        <v>55</v>
      </c>
      <c r="E14" s="53">
        <v>2008</v>
      </c>
      <c r="F14" s="53">
        <v>2009</v>
      </c>
      <c r="G14" s="53">
        <v>2010</v>
      </c>
      <c r="H14" s="53">
        <v>2011</v>
      </c>
      <c r="I14" s="53">
        <v>2012</v>
      </c>
    </row>
    <row r="15" spans="1:9" ht="12.75">
      <c r="A15" s="17" t="s">
        <v>53</v>
      </c>
      <c r="B15" s="18" t="s">
        <v>56</v>
      </c>
      <c r="C15" s="58"/>
      <c r="D15" s="58"/>
      <c r="E15" s="53"/>
      <c r="F15" s="53"/>
      <c r="G15" s="53"/>
      <c r="H15" s="53"/>
      <c r="I15" s="53"/>
    </row>
    <row r="16" spans="1:9" ht="12.75">
      <c r="A16" s="3" t="s">
        <v>54</v>
      </c>
      <c r="B16" s="8" t="s">
        <v>587</v>
      </c>
      <c r="C16" s="14" t="s">
        <v>773</v>
      </c>
      <c r="D16" s="14" t="s">
        <v>865</v>
      </c>
      <c r="E16" s="9">
        <v>7531</v>
      </c>
      <c r="F16" s="52"/>
      <c r="G16" s="52"/>
      <c r="H16" s="52"/>
      <c r="I16" s="52"/>
    </row>
    <row r="17" spans="1:9" ht="12.75">
      <c r="A17" s="3" t="s">
        <v>54</v>
      </c>
      <c r="B17" s="8" t="s">
        <v>621</v>
      </c>
      <c r="C17" s="14" t="s">
        <v>623</v>
      </c>
      <c r="D17" s="14" t="s">
        <v>622</v>
      </c>
      <c r="E17" s="9">
        <v>13093</v>
      </c>
      <c r="F17" s="52"/>
      <c r="G17" s="52"/>
      <c r="H17" s="52"/>
      <c r="I17" s="52"/>
    </row>
    <row r="18" spans="1:9" ht="12.75">
      <c r="A18" s="3" t="s">
        <v>54</v>
      </c>
      <c r="B18" s="8" t="s">
        <v>624</v>
      </c>
      <c r="C18" s="14" t="s">
        <v>623</v>
      </c>
      <c r="D18" s="14" t="s">
        <v>866</v>
      </c>
      <c r="E18" s="4">
        <v>64594</v>
      </c>
      <c r="F18" s="52"/>
      <c r="G18" s="52"/>
      <c r="H18" s="52"/>
      <c r="I18" s="52"/>
    </row>
    <row r="19" spans="1:9" ht="12.75">
      <c r="A19" s="3" t="s">
        <v>54</v>
      </c>
      <c r="B19" s="8" t="s">
        <v>58</v>
      </c>
      <c r="C19" s="14" t="s">
        <v>381</v>
      </c>
      <c r="D19" s="14" t="s">
        <v>867</v>
      </c>
      <c r="E19" s="4">
        <v>8294</v>
      </c>
      <c r="F19" s="52"/>
      <c r="G19" s="52"/>
      <c r="H19" s="52"/>
      <c r="I19" s="52"/>
    </row>
    <row r="20" spans="1:9" ht="12.75">
      <c r="A20" s="3" t="s">
        <v>54</v>
      </c>
      <c r="B20" s="8" t="s">
        <v>59</v>
      </c>
      <c r="C20" s="14" t="s">
        <v>382</v>
      </c>
      <c r="D20" s="14" t="s">
        <v>60</v>
      </c>
      <c r="E20" s="9">
        <v>171607</v>
      </c>
      <c r="F20" s="52"/>
      <c r="G20" s="52"/>
      <c r="H20" s="52"/>
      <c r="I20" s="52"/>
    </row>
    <row r="21" spans="1:9" ht="12.75">
      <c r="A21" s="3" t="s">
        <v>54</v>
      </c>
      <c r="B21" s="8" t="s">
        <v>61</v>
      </c>
      <c r="C21" s="14" t="s">
        <v>382</v>
      </c>
      <c r="D21" s="14" t="s">
        <v>62</v>
      </c>
      <c r="E21" s="4">
        <v>27293</v>
      </c>
      <c r="F21" s="52"/>
      <c r="G21" s="52"/>
      <c r="H21" s="52"/>
      <c r="I21" s="52"/>
    </row>
    <row r="22" spans="1:9" ht="12.75">
      <c r="A22" s="3" t="s">
        <v>54</v>
      </c>
      <c r="B22" s="8" t="s">
        <v>588</v>
      </c>
      <c r="C22" s="14" t="s">
        <v>595</v>
      </c>
      <c r="D22" s="14" t="s">
        <v>595</v>
      </c>
      <c r="E22" s="9">
        <v>12528</v>
      </c>
      <c r="F22" s="52"/>
      <c r="G22" s="52"/>
      <c r="H22" s="52"/>
      <c r="I22" s="52"/>
    </row>
    <row r="23" spans="1:9" ht="12.75">
      <c r="A23" s="3" t="s">
        <v>54</v>
      </c>
      <c r="B23" s="8" t="s">
        <v>500</v>
      </c>
      <c r="C23" s="14" t="s">
        <v>474</v>
      </c>
      <c r="D23" s="14" t="s">
        <v>484</v>
      </c>
      <c r="E23" s="4">
        <v>5861</v>
      </c>
      <c r="F23" s="52"/>
      <c r="G23" s="52"/>
      <c r="H23" s="52"/>
      <c r="I23" s="52"/>
    </row>
    <row r="24" spans="1:9" ht="12.75">
      <c r="A24" s="3" t="s">
        <v>54</v>
      </c>
      <c r="B24" s="8" t="s">
        <v>501</v>
      </c>
      <c r="C24" s="14" t="s">
        <v>474</v>
      </c>
      <c r="D24" s="14" t="s">
        <v>485</v>
      </c>
      <c r="E24" s="4">
        <v>10298</v>
      </c>
      <c r="F24" s="52"/>
      <c r="G24" s="52"/>
      <c r="H24" s="52"/>
      <c r="I24" s="52"/>
    </row>
    <row r="25" spans="1:9" ht="12.75">
      <c r="A25" s="3" t="s">
        <v>54</v>
      </c>
      <c r="B25" s="8" t="s">
        <v>502</v>
      </c>
      <c r="C25" s="14" t="s">
        <v>474</v>
      </c>
      <c r="D25" s="14" t="s">
        <v>486</v>
      </c>
      <c r="E25" s="4">
        <v>14135</v>
      </c>
      <c r="F25" s="52"/>
      <c r="G25" s="52"/>
      <c r="H25" s="52"/>
      <c r="I25" s="52"/>
    </row>
    <row r="26" spans="1:9" ht="12.75">
      <c r="A26" s="3" t="s">
        <v>54</v>
      </c>
      <c r="B26" s="8" t="s">
        <v>503</v>
      </c>
      <c r="C26" s="14" t="s">
        <v>474</v>
      </c>
      <c r="D26" s="14" t="s">
        <v>487</v>
      </c>
      <c r="E26" s="4">
        <v>26379</v>
      </c>
      <c r="F26" s="52"/>
      <c r="G26" s="52"/>
      <c r="H26" s="52"/>
      <c r="I26" s="52"/>
    </row>
    <row r="27" spans="1:9" ht="12.75">
      <c r="A27" s="3" t="s">
        <v>54</v>
      </c>
      <c r="B27" s="8" t="s">
        <v>504</v>
      </c>
      <c r="C27" s="14" t="s">
        <v>474</v>
      </c>
      <c r="D27" s="14" t="s">
        <v>488</v>
      </c>
      <c r="E27" s="4">
        <v>16535</v>
      </c>
      <c r="F27" s="52"/>
      <c r="G27" s="52"/>
      <c r="H27" s="52"/>
      <c r="I27" s="52"/>
    </row>
    <row r="28" spans="1:9" ht="12.75">
      <c r="A28" s="3" t="s">
        <v>54</v>
      </c>
      <c r="B28" s="8" t="s">
        <v>505</v>
      </c>
      <c r="C28" s="14" t="s">
        <v>474</v>
      </c>
      <c r="D28" s="14" t="s">
        <v>499</v>
      </c>
      <c r="E28" s="4">
        <v>14485</v>
      </c>
      <c r="F28" s="52"/>
      <c r="G28" s="52"/>
      <c r="H28" s="52"/>
      <c r="I28" s="52"/>
    </row>
    <row r="29" spans="1:9" ht="12.75">
      <c r="A29" s="3" t="s">
        <v>54</v>
      </c>
      <c r="B29" s="8" t="s">
        <v>506</v>
      </c>
      <c r="C29" s="14" t="s">
        <v>474</v>
      </c>
      <c r="D29" s="14" t="s">
        <v>489</v>
      </c>
      <c r="E29" s="9">
        <v>12211</v>
      </c>
      <c r="F29" s="52"/>
      <c r="G29" s="52"/>
      <c r="H29" s="52"/>
      <c r="I29" s="52"/>
    </row>
    <row r="30" spans="1:9" ht="12.75">
      <c r="A30" s="3" t="s">
        <v>54</v>
      </c>
      <c r="B30" s="8" t="s">
        <v>507</v>
      </c>
      <c r="C30" s="14" t="s">
        <v>474</v>
      </c>
      <c r="D30" s="14" t="s">
        <v>490</v>
      </c>
      <c r="E30" s="9">
        <v>19414</v>
      </c>
      <c r="F30" s="52"/>
      <c r="G30" s="52"/>
      <c r="H30" s="52"/>
      <c r="I30" s="52"/>
    </row>
    <row r="31" spans="1:9" ht="12.75">
      <c r="A31" s="3" t="s">
        <v>54</v>
      </c>
      <c r="B31" s="8" t="s">
        <v>508</v>
      </c>
      <c r="C31" s="14" t="s">
        <v>474</v>
      </c>
      <c r="D31" s="14" t="s">
        <v>491</v>
      </c>
      <c r="E31" s="9">
        <v>15238</v>
      </c>
      <c r="F31" s="52"/>
      <c r="G31" s="52"/>
      <c r="H31" s="52"/>
      <c r="I31" s="52"/>
    </row>
    <row r="32" spans="1:9" ht="12.75">
      <c r="A32" s="3" t="s">
        <v>54</v>
      </c>
      <c r="B32" s="8" t="s">
        <v>509</v>
      </c>
      <c r="C32" s="14" t="s">
        <v>474</v>
      </c>
      <c r="D32" s="14" t="s">
        <v>492</v>
      </c>
      <c r="E32" s="9">
        <v>5154</v>
      </c>
      <c r="F32" s="52"/>
      <c r="G32" s="52"/>
      <c r="H32" s="52"/>
      <c r="I32" s="52"/>
    </row>
    <row r="33" spans="1:9" ht="12.75">
      <c r="A33" s="3" t="s">
        <v>54</v>
      </c>
      <c r="B33" s="8" t="s">
        <v>530</v>
      </c>
      <c r="C33" s="14" t="s">
        <v>547</v>
      </c>
      <c r="D33" s="14" t="s">
        <v>868</v>
      </c>
      <c r="E33" s="9">
        <v>11428</v>
      </c>
      <c r="F33" s="52"/>
      <c r="G33" s="52"/>
      <c r="H33" s="52"/>
      <c r="I33" s="52"/>
    </row>
    <row r="34" spans="1:9" ht="12.75">
      <c r="A34" s="3" t="s">
        <v>54</v>
      </c>
      <c r="B34" s="8" t="s">
        <v>726</v>
      </c>
      <c r="C34" s="14" t="s">
        <v>774</v>
      </c>
      <c r="D34" s="14" t="s">
        <v>774</v>
      </c>
      <c r="E34" s="9">
        <v>35138</v>
      </c>
      <c r="F34" s="52"/>
      <c r="G34" s="52"/>
      <c r="H34" s="52"/>
      <c r="I34" s="52"/>
    </row>
    <row r="35" spans="1:9" ht="12.75">
      <c r="A35" s="3" t="s">
        <v>54</v>
      </c>
      <c r="B35" s="8" t="s">
        <v>63</v>
      </c>
      <c r="C35" s="14" t="s">
        <v>64</v>
      </c>
      <c r="D35" s="14" t="s">
        <v>64</v>
      </c>
      <c r="E35" s="9">
        <v>12812</v>
      </c>
      <c r="F35" s="52"/>
      <c r="G35" s="52"/>
      <c r="H35" s="52"/>
      <c r="I35" s="52"/>
    </row>
    <row r="36" spans="1:9" ht="12.75">
      <c r="A36" s="3" t="s">
        <v>54</v>
      </c>
      <c r="B36" s="8" t="s">
        <v>362</v>
      </c>
      <c r="C36" s="14" t="s">
        <v>390</v>
      </c>
      <c r="D36" s="14" t="s">
        <v>363</v>
      </c>
      <c r="E36" s="9">
        <v>17008</v>
      </c>
      <c r="F36" s="52"/>
      <c r="G36" s="52"/>
      <c r="H36" s="52"/>
      <c r="I36" s="52"/>
    </row>
    <row r="37" spans="1:9" ht="12.75">
      <c r="A37" s="3" t="s">
        <v>54</v>
      </c>
      <c r="B37" s="8" t="s">
        <v>65</v>
      </c>
      <c r="C37" s="14" t="s">
        <v>383</v>
      </c>
      <c r="D37" s="14" t="s">
        <v>869</v>
      </c>
      <c r="E37" s="4">
        <v>23338</v>
      </c>
      <c r="F37" s="52"/>
      <c r="G37" s="52"/>
      <c r="H37" s="52"/>
      <c r="I37" s="52"/>
    </row>
    <row r="38" spans="1:9" ht="12.75">
      <c r="A38" s="3" t="s">
        <v>54</v>
      </c>
      <c r="B38" s="8" t="s">
        <v>66</v>
      </c>
      <c r="C38" s="14" t="s">
        <v>775</v>
      </c>
      <c r="D38" s="14" t="s">
        <v>870</v>
      </c>
      <c r="E38" s="4">
        <v>128404</v>
      </c>
      <c r="F38" s="52"/>
      <c r="G38" s="52"/>
      <c r="H38" s="52"/>
      <c r="I38" s="52"/>
    </row>
    <row r="39" spans="1:9" ht="12.75">
      <c r="A39" s="3" t="s">
        <v>54</v>
      </c>
      <c r="B39" s="8" t="s">
        <v>67</v>
      </c>
      <c r="C39" s="14" t="s">
        <v>775</v>
      </c>
      <c r="D39" s="14" t="s">
        <v>871</v>
      </c>
      <c r="E39" s="4">
        <v>6855</v>
      </c>
      <c r="F39" s="52"/>
      <c r="G39" s="52"/>
      <c r="H39" s="52"/>
      <c r="I39" s="52"/>
    </row>
    <row r="40" spans="1:9" ht="12.75">
      <c r="A40" s="3" t="s">
        <v>54</v>
      </c>
      <c r="B40" s="8" t="s">
        <v>68</v>
      </c>
      <c r="C40" s="14" t="s">
        <v>384</v>
      </c>
      <c r="D40" s="14" t="s">
        <v>69</v>
      </c>
      <c r="E40" s="4">
        <v>5475</v>
      </c>
      <c r="F40" s="52"/>
      <c r="G40" s="52"/>
      <c r="H40" s="52"/>
      <c r="I40" s="52"/>
    </row>
    <row r="41" spans="1:9" ht="12.75">
      <c r="A41" s="3" t="s">
        <v>54</v>
      </c>
      <c r="B41" s="8" t="s">
        <v>669</v>
      </c>
      <c r="C41" s="14" t="s">
        <v>405</v>
      </c>
      <c r="D41" s="14" t="s">
        <v>704</v>
      </c>
      <c r="E41" s="4">
        <v>38131</v>
      </c>
      <c r="F41" s="52"/>
      <c r="G41" s="52"/>
      <c r="H41" s="52"/>
      <c r="I41" s="52"/>
    </row>
    <row r="42" spans="1:9" ht="12.75">
      <c r="A42" s="3" t="s">
        <v>54</v>
      </c>
      <c r="B42" s="8" t="s">
        <v>70</v>
      </c>
      <c r="C42" s="14" t="s">
        <v>385</v>
      </c>
      <c r="D42" s="14" t="s">
        <v>872</v>
      </c>
      <c r="E42" s="4">
        <v>7740</v>
      </c>
      <c r="F42" s="52"/>
      <c r="G42" s="52"/>
      <c r="H42" s="52"/>
      <c r="I42" s="52"/>
    </row>
    <row r="43" spans="1:9" ht="12.75">
      <c r="A43" s="3" t="s">
        <v>54</v>
      </c>
      <c r="B43" s="8" t="s">
        <v>71</v>
      </c>
      <c r="C43" s="14" t="s">
        <v>385</v>
      </c>
      <c r="D43" s="14" t="s">
        <v>873</v>
      </c>
      <c r="E43" s="4">
        <v>9467</v>
      </c>
      <c r="F43" s="52"/>
      <c r="G43" s="52"/>
      <c r="H43" s="52"/>
      <c r="I43" s="52"/>
    </row>
    <row r="44" spans="1:9" ht="12.75">
      <c r="A44" s="3" t="s">
        <v>54</v>
      </c>
      <c r="B44" s="8" t="s">
        <v>378</v>
      </c>
      <c r="C44" s="14" t="s">
        <v>470</v>
      </c>
      <c r="D44" s="14" t="s">
        <v>874</v>
      </c>
      <c r="E44" s="4">
        <v>27121</v>
      </c>
      <c r="F44" s="52"/>
      <c r="G44" s="52"/>
      <c r="H44" s="52"/>
      <c r="I44" s="52"/>
    </row>
    <row r="45" spans="1:9" ht="12.75">
      <c r="A45" s="3" t="s">
        <v>54</v>
      </c>
      <c r="B45" s="8" t="s">
        <v>377</v>
      </c>
      <c r="C45" s="14" t="s">
        <v>470</v>
      </c>
      <c r="D45" s="14" t="s">
        <v>875</v>
      </c>
      <c r="E45" s="4">
        <v>12952</v>
      </c>
      <c r="F45" s="52"/>
      <c r="G45" s="52"/>
      <c r="H45" s="52"/>
      <c r="I45" s="52"/>
    </row>
    <row r="46" spans="1:9" ht="12.75">
      <c r="A46" s="3" t="s">
        <v>54</v>
      </c>
      <c r="B46" s="8" t="s">
        <v>379</v>
      </c>
      <c r="C46" s="14" t="s">
        <v>471</v>
      </c>
      <c r="D46" s="14" t="s">
        <v>876</v>
      </c>
      <c r="E46" s="4">
        <v>15046</v>
      </c>
      <c r="F46" s="52"/>
      <c r="G46" s="52"/>
      <c r="H46" s="52"/>
      <c r="I46" s="52"/>
    </row>
    <row r="47" spans="1:9" ht="12.75">
      <c r="A47" s="3" t="s">
        <v>54</v>
      </c>
      <c r="B47" s="8" t="s">
        <v>625</v>
      </c>
      <c r="C47" s="14" t="s">
        <v>776</v>
      </c>
      <c r="D47" s="14" t="s">
        <v>877</v>
      </c>
      <c r="E47" s="4">
        <v>27318</v>
      </c>
      <c r="F47" s="52"/>
      <c r="G47" s="52"/>
      <c r="H47" s="52"/>
      <c r="I47" s="52"/>
    </row>
    <row r="48" spans="1:9" ht="12.75">
      <c r="A48" s="3" t="s">
        <v>54</v>
      </c>
      <c r="B48" s="8" t="s">
        <v>72</v>
      </c>
      <c r="C48" s="14" t="s">
        <v>386</v>
      </c>
      <c r="D48" s="14" t="s">
        <v>73</v>
      </c>
      <c r="E48" s="4">
        <v>6737</v>
      </c>
      <c r="F48" s="52"/>
      <c r="G48" s="52"/>
      <c r="H48" s="52"/>
      <c r="I48" s="52"/>
    </row>
    <row r="49" spans="1:9" ht="12.75">
      <c r="A49" s="3" t="s">
        <v>54</v>
      </c>
      <c r="B49" s="8" t="s">
        <v>74</v>
      </c>
      <c r="C49" s="14" t="s">
        <v>387</v>
      </c>
      <c r="D49" s="14" t="s">
        <v>75</v>
      </c>
      <c r="E49" s="4">
        <v>11798</v>
      </c>
      <c r="F49" s="52"/>
      <c r="G49" s="52"/>
      <c r="H49" s="52"/>
      <c r="I49" s="52"/>
    </row>
    <row r="50" spans="1:9" ht="12.75">
      <c r="A50" s="3" t="s">
        <v>54</v>
      </c>
      <c r="B50" s="8" t="s">
        <v>76</v>
      </c>
      <c r="C50" s="14" t="s">
        <v>777</v>
      </c>
      <c r="D50" s="14" t="s">
        <v>878</v>
      </c>
      <c r="E50" s="4">
        <v>13465</v>
      </c>
      <c r="F50" s="52"/>
      <c r="G50" s="52"/>
      <c r="H50" s="52"/>
      <c r="I50" s="52"/>
    </row>
    <row r="51" spans="1:9" ht="12.75">
      <c r="A51" s="3" t="s">
        <v>54</v>
      </c>
      <c r="B51" s="8" t="s">
        <v>77</v>
      </c>
      <c r="C51" s="14" t="s">
        <v>388</v>
      </c>
      <c r="D51" s="14" t="s">
        <v>879</v>
      </c>
      <c r="E51" s="4">
        <v>20105</v>
      </c>
      <c r="F51" s="52"/>
      <c r="G51" s="52"/>
      <c r="H51" s="52"/>
      <c r="I51" s="52"/>
    </row>
    <row r="52" spans="1:9" ht="12.75">
      <c r="A52" s="3" t="s">
        <v>54</v>
      </c>
      <c r="B52" s="8" t="s">
        <v>78</v>
      </c>
      <c r="C52" s="14" t="s">
        <v>778</v>
      </c>
      <c r="D52" s="14" t="s">
        <v>880</v>
      </c>
      <c r="E52" s="4">
        <v>8053</v>
      </c>
      <c r="F52" s="52"/>
      <c r="G52" s="52"/>
      <c r="H52" s="52"/>
      <c r="I52" s="52"/>
    </row>
    <row r="53" spans="1:9" ht="12.75">
      <c r="A53" s="3" t="s">
        <v>54</v>
      </c>
      <c r="B53" s="8" t="s">
        <v>79</v>
      </c>
      <c r="C53" s="14" t="s">
        <v>386</v>
      </c>
      <c r="D53" s="14" t="s">
        <v>881</v>
      </c>
      <c r="E53" s="4">
        <v>640</v>
      </c>
      <c r="F53" s="52"/>
      <c r="G53" s="52"/>
      <c r="H53" s="52"/>
      <c r="I53" s="52"/>
    </row>
    <row r="54" spans="1:9" ht="12.75">
      <c r="A54" s="3" t="s">
        <v>54</v>
      </c>
      <c r="B54" s="8" t="s">
        <v>80</v>
      </c>
      <c r="C54" s="14" t="s">
        <v>389</v>
      </c>
      <c r="D54" s="14" t="s">
        <v>882</v>
      </c>
      <c r="E54" s="4">
        <v>34060</v>
      </c>
      <c r="F54" s="52"/>
      <c r="G54" s="52"/>
      <c r="H54" s="52"/>
      <c r="I54" s="52"/>
    </row>
    <row r="55" spans="1:9" ht="12.75">
      <c r="A55" s="3" t="s">
        <v>54</v>
      </c>
      <c r="B55" s="8" t="s">
        <v>81</v>
      </c>
      <c r="C55" s="14" t="s">
        <v>389</v>
      </c>
      <c r="D55" s="14" t="s">
        <v>883</v>
      </c>
      <c r="E55" s="4">
        <v>24492</v>
      </c>
      <c r="F55" s="52"/>
      <c r="G55" s="52"/>
      <c r="H55" s="52"/>
      <c r="I55" s="52"/>
    </row>
    <row r="56" spans="1:9" ht="12.75">
      <c r="A56" s="3" t="s">
        <v>54</v>
      </c>
      <c r="B56" s="8" t="s">
        <v>727</v>
      </c>
      <c r="C56" s="14" t="s">
        <v>779</v>
      </c>
      <c r="D56" s="14" t="s">
        <v>884</v>
      </c>
      <c r="E56" s="4">
        <v>16530</v>
      </c>
      <c r="F56" s="52"/>
      <c r="G56" s="52"/>
      <c r="H56" s="52"/>
      <c r="I56" s="52"/>
    </row>
    <row r="57" spans="1:9" ht="12.75">
      <c r="A57" s="3" t="s">
        <v>54</v>
      </c>
      <c r="B57" s="8" t="s">
        <v>82</v>
      </c>
      <c r="C57" s="14" t="s">
        <v>390</v>
      </c>
      <c r="D57" s="14" t="s">
        <v>83</v>
      </c>
      <c r="E57" s="9">
        <v>2227</v>
      </c>
      <c r="F57" s="52"/>
      <c r="G57" s="52"/>
      <c r="H57" s="52"/>
      <c r="I57" s="52"/>
    </row>
    <row r="58" spans="1:9" ht="12.75">
      <c r="A58" s="3" t="s">
        <v>54</v>
      </c>
      <c r="B58" s="8" t="s">
        <v>84</v>
      </c>
      <c r="C58" s="14" t="s">
        <v>780</v>
      </c>
      <c r="D58" s="14" t="s">
        <v>885</v>
      </c>
      <c r="E58" s="4">
        <v>12523</v>
      </c>
      <c r="F58" s="52"/>
      <c r="G58" s="52"/>
      <c r="H58" s="52"/>
      <c r="I58" s="52"/>
    </row>
    <row r="59" spans="1:9" ht="12.75">
      <c r="A59" s="3" t="s">
        <v>54</v>
      </c>
      <c r="B59" s="8" t="s">
        <v>85</v>
      </c>
      <c r="C59" s="14" t="s">
        <v>781</v>
      </c>
      <c r="D59" s="14" t="s">
        <v>86</v>
      </c>
      <c r="E59" s="9">
        <v>19335</v>
      </c>
      <c r="F59" s="52"/>
      <c r="G59" s="52"/>
      <c r="H59" s="52"/>
      <c r="I59" s="52"/>
    </row>
    <row r="60" spans="1:9" ht="12.75">
      <c r="A60" s="3" t="s">
        <v>54</v>
      </c>
      <c r="B60" s="8" t="s">
        <v>87</v>
      </c>
      <c r="C60" s="14" t="s">
        <v>782</v>
      </c>
      <c r="D60" s="14" t="s">
        <v>886</v>
      </c>
      <c r="E60" s="4">
        <v>482871</v>
      </c>
      <c r="F60" s="52"/>
      <c r="G60" s="52"/>
      <c r="H60" s="52"/>
      <c r="I60" s="52"/>
    </row>
    <row r="61" spans="1:9" ht="12.75">
      <c r="A61" s="3" t="s">
        <v>54</v>
      </c>
      <c r="B61" s="8" t="s">
        <v>728</v>
      </c>
      <c r="C61" s="14" t="s">
        <v>783</v>
      </c>
      <c r="D61" s="14" t="s">
        <v>887</v>
      </c>
      <c r="E61" s="9">
        <v>203</v>
      </c>
      <c r="F61" s="52"/>
      <c r="G61" s="52"/>
      <c r="H61" s="52"/>
      <c r="I61" s="52"/>
    </row>
    <row r="62" spans="1:9" ht="12.75">
      <c r="A62" s="3" t="s">
        <v>54</v>
      </c>
      <c r="B62" s="8" t="s">
        <v>729</v>
      </c>
      <c r="C62" s="14" t="s">
        <v>783</v>
      </c>
      <c r="D62" s="14" t="s">
        <v>888</v>
      </c>
      <c r="E62" s="9">
        <v>1147</v>
      </c>
      <c r="F62" s="52"/>
      <c r="G62" s="52"/>
      <c r="H62" s="52"/>
      <c r="I62" s="52"/>
    </row>
    <row r="63" spans="1:9" ht="12.75">
      <c r="A63" s="3" t="s">
        <v>54</v>
      </c>
      <c r="B63" s="8" t="s">
        <v>730</v>
      </c>
      <c r="C63" s="14" t="s">
        <v>783</v>
      </c>
      <c r="D63" s="14" t="s">
        <v>889</v>
      </c>
      <c r="E63" s="4">
        <v>1247</v>
      </c>
      <c r="F63" s="52"/>
      <c r="G63" s="52"/>
      <c r="H63" s="52"/>
      <c r="I63" s="52"/>
    </row>
    <row r="64" spans="1:9" ht="12.75">
      <c r="A64" s="3" t="s">
        <v>54</v>
      </c>
      <c r="B64" s="8" t="s">
        <v>88</v>
      </c>
      <c r="C64" s="14" t="s">
        <v>391</v>
      </c>
      <c r="D64" s="14" t="s">
        <v>890</v>
      </c>
      <c r="E64" s="4">
        <v>6188</v>
      </c>
      <c r="F64" s="52"/>
      <c r="G64" s="52"/>
      <c r="H64" s="52"/>
      <c r="I64" s="52"/>
    </row>
    <row r="65" spans="1:9" ht="12.75">
      <c r="A65" s="3" t="s">
        <v>54</v>
      </c>
      <c r="B65" s="8" t="s">
        <v>89</v>
      </c>
      <c r="C65" s="14" t="s">
        <v>90</v>
      </c>
      <c r="D65" s="14" t="s">
        <v>90</v>
      </c>
      <c r="E65" s="4">
        <v>53104</v>
      </c>
      <c r="F65" s="52"/>
      <c r="G65" s="52"/>
      <c r="H65" s="52"/>
      <c r="I65" s="52"/>
    </row>
    <row r="66" spans="1:9" ht="12.75">
      <c r="A66" s="3" t="s">
        <v>54</v>
      </c>
      <c r="B66" s="8" t="s">
        <v>671</v>
      </c>
      <c r="C66" s="14" t="s">
        <v>689</v>
      </c>
      <c r="D66" s="14" t="s">
        <v>705</v>
      </c>
      <c r="E66" s="4">
        <v>6161</v>
      </c>
      <c r="F66" s="52"/>
      <c r="G66" s="52"/>
      <c r="H66" s="52"/>
      <c r="I66" s="52"/>
    </row>
    <row r="67" spans="1:9" ht="12.75">
      <c r="A67" s="3" t="s">
        <v>54</v>
      </c>
      <c r="B67" s="8" t="s">
        <v>565</v>
      </c>
      <c r="C67" s="14" t="s">
        <v>784</v>
      </c>
      <c r="D67" s="14" t="s">
        <v>891</v>
      </c>
      <c r="E67" s="9">
        <v>2772</v>
      </c>
      <c r="F67" s="52"/>
      <c r="G67" s="52"/>
      <c r="H67" s="52"/>
      <c r="I67" s="52"/>
    </row>
    <row r="68" spans="1:9" ht="12.75">
      <c r="A68" s="3" t="s">
        <v>54</v>
      </c>
      <c r="B68" s="8" t="s">
        <v>566</v>
      </c>
      <c r="C68" s="14" t="s">
        <v>785</v>
      </c>
      <c r="D68" s="14" t="s">
        <v>892</v>
      </c>
      <c r="E68" s="9">
        <v>9374</v>
      </c>
      <c r="F68" s="52"/>
      <c r="G68" s="52"/>
      <c r="H68" s="52"/>
      <c r="I68" s="52"/>
    </row>
    <row r="69" spans="1:9" ht="12.75">
      <c r="A69" s="3" t="s">
        <v>54</v>
      </c>
      <c r="B69" s="8" t="s">
        <v>567</v>
      </c>
      <c r="C69" s="14" t="s">
        <v>785</v>
      </c>
      <c r="D69" s="14" t="s">
        <v>893</v>
      </c>
      <c r="E69" s="4">
        <v>10496</v>
      </c>
      <c r="F69" s="52"/>
      <c r="G69" s="52"/>
      <c r="H69" s="52"/>
      <c r="I69" s="52"/>
    </row>
    <row r="70" spans="1:9" ht="12.75">
      <c r="A70" s="3" t="s">
        <v>54</v>
      </c>
      <c r="B70" s="8" t="s">
        <v>568</v>
      </c>
      <c r="C70" s="14" t="s">
        <v>785</v>
      </c>
      <c r="D70" s="14" t="s">
        <v>894</v>
      </c>
      <c r="E70" s="4">
        <v>24394</v>
      </c>
      <c r="F70" s="52"/>
      <c r="G70" s="52"/>
      <c r="H70" s="52"/>
      <c r="I70" s="52"/>
    </row>
    <row r="71" spans="1:9" ht="12.75">
      <c r="A71" s="3" t="s">
        <v>54</v>
      </c>
      <c r="B71" s="8" t="s">
        <v>569</v>
      </c>
      <c r="C71" s="14" t="s">
        <v>785</v>
      </c>
      <c r="D71" s="14" t="s">
        <v>895</v>
      </c>
      <c r="E71" s="4">
        <v>80647</v>
      </c>
      <c r="F71" s="52"/>
      <c r="G71" s="52"/>
      <c r="H71" s="52"/>
      <c r="I71" s="52"/>
    </row>
    <row r="72" spans="1:9" ht="12.75">
      <c r="A72" s="3" t="s">
        <v>54</v>
      </c>
      <c r="B72" s="8" t="s">
        <v>570</v>
      </c>
      <c r="C72" s="14" t="s">
        <v>785</v>
      </c>
      <c r="D72" s="14" t="s">
        <v>896</v>
      </c>
      <c r="E72" s="9">
        <v>46196</v>
      </c>
      <c r="F72" s="52"/>
      <c r="G72" s="52"/>
      <c r="H72" s="52"/>
      <c r="I72" s="52"/>
    </row>
    <row r="73" spans="1:9" ht="12.75">
      <c r="A73" s="3" t="s">
        <v>54</v>
      </c>
      <c r="B73" s="8" t="s">
        <v>571</v>
      </c>
      <c r="C73" s="14" t="s">
        <v>785</v>
      </c>
      <c r="D73" s="14" t="s">
        <v>897</v>
      </c>
      <c r="E73" s="4">
        <v>17636</v>
      </c>
      <c r="F73" s="52"/>
      <c r="G73" s="52"/>
      <c r="H73" s="52"/>
      <c r="I73" s="52"/>
    </row>
    <row r="74" spans="1:9" ht="12.75">
      <c r="A74" s="3" t="s">
        <v>54</v>
      </c>
      <c r="B74" s="8" t="s">
        <v>531</v>
      </c>
      <c r="C74" s="14" t="s">
        <v>561</v>
      </c>
      <c r="D74" s="14" t="s">
        <v>548</v>
      </c>
      <c r="E74" s="4">
        <v>1216</v>
      </c>
      <c r="F74" s="52"/>
      <c r="G74" s="52"/>
      <c r="H74" s="52"/>
      <c r="I74" s="52"/>
    </row>
    <row r="75" spans="1:9" ht="12.75">
      <c r="A75" s="3" t="s">
        <v>54</v>
      </c>
      <c r="B75" s="8" t="s">
        <v>91</v>
      </c>
      <c r="C75" s="14" t="s">
        <v>392</v>
      </c>
      <c r="D75" s="14" t="s">
        <v>898</v>
      </c>
      <c r="E75" s="9">
        <v>15647</v>
      </c>
      <c r="F75" s="52"/>
      <c r="G75" s="52"/>
      <c r="H75" s="52"/>
      <c r="I75" s="52"/>
    </row>
    <row r="76" spans="1:9" ht="12.75">
      <c r="A76" s="3" t="s">
        <v>54</v>
      </c>
      <c r="B76" s="8" t="s">
        <v>92</v>
      </c>
      <c r="C76" s="14" t="s">
        <v>393</v>
      </c>
      <c r="D76" s="14" t="s">
        <v>899</v>
      </c>
      <c r="E76" s="9">
        <v>1906</v>
      </c>
      <c r="F76" s="52"/>
      <c r="G76" s="52"/>
      <c r="H76" s="52"/>
      <c r="I76" s="52"/>
    </row>
    <row r="77" spans="1:9" ht="12.75">
      <c r="A77" s="3" t="s">
        <v>54</v>
      </c>
      <c r="B77" s="8" t="s">
        <v>93</v>
      </c>
      <c r="C77" s="14" t="s">
        <v>394</v>
      </c>
      <c r="D77" s="14" t="s">
        <v>94</v>
      </c>
      <c r="E77" s="4">
        <v>4143</v>
      </c>
      <c r="F77" s="52"/>
      <c r="G77" s="52"/>
      <c r="H77" s="52"/>
      <c r="I77" s="52"/>
    </row>
    <row r="78" spans="1:9" ht="12.75">
      <c r="A78" s="3" t="s">
        <v>54</v>
      </c>
      <c r="B78" s="8" t="s">
        <v>510</v>
      </c>
      <c r="C78" s="14" t="s">
        <v>786</v>
      </c>
      <c r="D78" s="14" t="s">
        <v>493</v>
      </c>
      <c r="E78" s="4">
        <v>11861</v>
      </c>
      <c r="F78" s="52"/>
      <c r="G78" s="52"/>
      <c r="H78" s="52"/>
      <c r="I78" s="52"/>
    </row>
    <row r="79" spans="1:9" ht="12.75">
      <c r="A79" s="3" t="s">
        <v>54</v>
      </c>
      <c r="B79" s="8" t="s">
        <v>95</v>
      </c>
      <c r="C79" s="14" t="s">
        <v>395</v>
      </c>
      <c r="D79" s="14" t="s">
        <v>900</v>
      </c>
      <c r="E79" s="4">
        <v>9045</v>
      </c>
      <c r="F79" s="52"/>
      <c r="G79" s="52"/>
      <c r="H79" s="52"/>
      <c r="I79" s="52"/>
    </row>
    <row r="80" spans="1:9" ht="12.75">
      <c r="A80" s="3" t="s">
        <v>54</v>
      </c>
      <c r="B80" s="8" t="s">
        <v>96</v>
      </c>
      <c r="C80" s="14" t="s">
        <v>787</v>
      </c>
      <c r="D80" s="14" t="s">
        <v>901</v>
      </c>
      <c r="E80" s="4">
        <v>9553</v>
      </c>
      <c r="F80" s="52"/>
      <c r="G80" s="52"/>
      <c r="H80" s="52"/>
      <c r="I80" s="52"/>
    </row>
    <row r="81" spans="1:9" ht="12.75">
      <c r="A81" s="3" t="s">
        <v>54</v>
      </c>
      <c r="B81" s="8" t="s">
        <v>97</v>
      </c>
      <c r="C81" s="14" t="s">
        <v>396</v>
      </c>
      <c r="D81" s="14" t="s">
        <v>98</v>
      </c>
      <c r="E81" s="9">
        <v>16230</v>
      </c>
      <c r="F81" s="52"/>
      <c r="G81" s="52"/>
      <c r="H81" s="52"/>
      <c r="I81" s="52"/>
    </row>
    <row r="82" spans="1:9" ht="12.75">
      <c r="A82" s="3" t="s">
        <v>54</v>
      </c>
      <c r="B82" s="8" t="s">
        <v>99</v>
      </c>
      <c r="C82" s="14" t="s">
        <v>100</v>
      </c>
      <c r="D82" s="14" t="s">
        <v>100</v>
      </c>
      <c r="E82" s="4">
        <v>8504</v>
      </c>
      <c r="F82" s="52"/>
      <c r="G82" s="52"/>
      <c r="H82" s="52"/>
      <c r="I82" s="52"/>
    </row>
    <row r="83" spans="1:9" ht="12.75">
      <c r="A83" s="3" t="s">
        <v>54</v>
      </c>
      <c r="B83" s="8" t="s">
        <v>532</v>
      </c>
      <c r="C83" s="14" t="s">
        <v>562</v>
      </c>
      <c r="D83" s="14" t="s">
        <v>549</v>
      </c>
      <c r="E83" s="4">
        <v>18237</v>
      </c>
      <c r="F83" s="52"/>
      <c r="G83" s="52"/>
      <c r="H83" s="52"/>
      <c r="I83" s="52"/>
    </row>
    <row r="84" spans="1:9" ht="12.75">
      <c r="A84" s="3" t="s">
        <v>54</v>
      </c>
      <c r="B84" s="8" t="s">
        <v>533</v>
      </c>
      <c r="C84" s="14" t="s">
        <v>562</v>
      </c>
      <c r="D84" s="14" t="s">
        <v>902</v>
      </c>
      <c r="E84" s="4">
        <v>16876</v>
      </c>
      <c r="F84" s="52"/>
      <c r="G84" s="52"/>
      <c r="H84" s="52"/>
      <c r="I84" s="52"/>
    </row>
    <row r="85" spans="1:9" ht="12.75">
      <c r="A85" s="3" t="s">
        <v>54</v>
      </c>
      <c r="B85" s="8" t="s">
        <v>101</v>
      </c>
      <c r="C85" s="14" t="s">
        <v>397</v>
      </c>
      <c r="D85" s="14" t="s">
        <v>903</v>
      </c>
      <c r="E85" s="4">
        <v>7463</v>
      </c>
      <c r="F85" s="52"/>
      <c r="G85" s="52"/>
      <c r="H85" s="52"/>
      <c r="I85" s="52"/>
    </row>
    <row r="86" spans="1:9" ht="12.75">
      <c r="A86" s="3" t="s">
        <v>54</v>
      </c>
      <c r="B86" s="8" t="s">
        <v>102</v>
      </c>
      <c r="C86" s="14" t="s">
        <v>788</v>
      </c>
      <c r="D86" s="14" t="s">
        <v>904</v>
      </c>
      <c r="E86" s="4">
        <v>2946</v>
      </c>
      <c r="F86" s="52"/>
      <c r="G86" s="52"/>
      <c r="H86" s="52"/>
      <c r="I86" s="52"/>
    </row>
    <row r="87" spans="1:9" ht="12.75">
      <c r="A87" s="3" t="s">
        <v>54</v>
      </c>
      <c r="B87" s="8" t="s">
        <v>731</v>
      </c>
      <c r="C87" s="14" t="s">
        <v>789</v>
      </c>
      <c r="D87" s="14" t="s">
        <v>905</v>
      </c>
      <c r="E87" s="4">
        <v>909</v>
      </c>
      <c r="F87" s="52"/>
      <c r="G87" s="52"/>
      <c r="H87" s="52"/>
      <c r="I87" s="52"/>
    </row>
    <row r="88" spans="1:9" ht="12.75">
      <c r="A88" s="3" t="s">
        <v>54</v>
      </c>
      <c r="B88" s="8" t="s">
        <v>103</v>
      </c>
      <c r="C88" s="14" t="s">
        <v>398</v>
      </c>
      <c r="D88" s="14" t="s">
        <v>906</v>
      </c>
      <c r="E88" s="4">
        <v>0</v>
      </c>
      <c r="F88" s="52"/>
      <c r="G88" s="52"/>
      <c r="H88" s="52"/>
      <c r="I88" s="52"/>
    </row>
    <row r="89" spans="1:9" ht="12.75">
      <c r="A89" s="3" t="s">
        <v>54</v>
      </c>
      <c r="B89" s="8" t="s">
        <v>104</v>
      </c>
      <c r="C89" s="14" t="s">
        <v>783</v>
      </c>
      <c r="D89" s="14" t="s">
        <v>907</v>
      </c>
      <c r="E89" s="4">
        <v>2570577</v>
      </c>
      <c r="F89" s="52"/>
      <c r="G89" s="52"/>
      <c r="H89" s="52"/>
      <c r="I89" s="52"/>
    </row>
    <row r="90" spans="1:9" ht="12.75">
      <c r="A90" s="3" t="s">
        <v>54</v>
      </c>
      <c r="B90" s="8" t="s">
        <v>626</v>
      </c>
      <c r="C90" s="14" t="s">
        <v>623</v>
      </c>
      <c r="D90" s="14" t="s">
        <v>627</v>
      </c>
      <c r="E90" s="9">
        <v>7508</v>
      </c>
      <c r="F90" s="52"/>
      <c r="G90" s="52"/>
      <c r="H90" s="52"/>
      <c r="I90" s="52"/>
    </row>
    <row r="91" spans="1:9" ht="12.75">
      <c r="A91" s="3" t="s">
        <v>54</v>
      </c>
      <c r="B91" s="8" t="s">
        <v>628</v>
      </c>
      <c r="C91" s="14" t="s">
        <v>623</v>
      </c>
      <c r="D91" s="14" t="s">
        <v>629</v>
      </c>
      <c r="E91" s="4">
        <v>37784</v>
      </c>
      <c r="F91" s="52"/>
      <c r="G91" s="52"/>
      <c r="H91" s="52"/>
      <c r="I91" s="52"/>
    </row>
    <row r="92" spans="1:9" ht="12.75">
      <c r="A92" s="3" t="s">
        <v>54</v>
      </c>
      <c r="B92" s="8" t="s">
        <v>608</v>
      </c>
      <c r="C92" s="14" t="s">
        <v>614</v>
      </c>
      <c r="D92" s="14" t="s">
        <v>620</v>
      </c>
      <c r="E92" s="4">
        <v>2710</v>
      </c>
      <c r="F92" s="52"/>
      <c r="G92" s="52"/>
      <c r="H92" s="52"/>
      <c r="I92" s="52"/>
    </row>
    <row r="93" spans="1:9" ht="12.75">
      <c r="A93" s="3" t="s">
        <v>54</v>
      </c>
      <c r="B93" s="8" t="s">
        <v>105</v>
      </c>
      <c r="C93" s="14" t="s">
        <v>790</v>
      </c>
      <c r="D93" s="14" t="s">
        <v>908</v>
      </c>
      <c r="E93" s="4">
        <v>210564</v>
      </c>
      <c r="F93" s="52"/>
      <c r="G93" s="52"/>
      <c r="H93" s="52"/>
      <c r="I93" s="52"/>
    </row>
    <row r="94" spans="1:9" ht="12.75">
      <c r="A94" s="3" t="s">
        <v>54</v>
      </c>
      <c r="B94" s="8" t="s">
        <v>106</v>
      </c>
      <c r="C94" s="14" t="s">
        <v>399</v>
      </c>
      <c r="D94" s="14" t="s">
        <v>909</v>
      </c>
      <c r="E94" s="4">
        <v>451231</v>
      </c>
      <c r="F94" s="52"/>
      <c r="G94" s="52"/>
      <c r="H94" s="52"/>
      <c r="I94" s="52"/>
    </row>
    <row r="95" spans="1:9" ht="12.75">
      <c r="A95" s="3" t="s">
        <v>54</v>
      </c>
      <c r="B95" s="8" t="s">
        <v>107</v>
      </c>
      <c r="C95" s="14" t="s">
        <v>791</v>
      </c>
      <c r="D95" s="14" t="s">
        <v>910</v>
      </c>
      <c r="E95" s="4">
        <v>2845</v>
      </c>
      <c r="F95" s="52"/>
      <c r="G95" s="52"/>
      <c r="H95" s="52"/>
      <c r="I95" s="52"/>
    </row>
    <row r="96" spans="1:9" ht="12.75">
      <c r="A96" s="3" t="s">
        <v>54</v>
      </c>
      <c r="B96" s="8" t="s">
        <v>108</v>
      </c>
      <c r="C96" s="14" t="s">
        <v>109</v>
      </c>
      <c r="D96" s="14" t="s">
        <v>109</v>
      </c>
      <c r="E96" s="4">
        <v>242629</v>
      </c>
      <c r="F96" s="52"/>
      <c r="G96" s="52"/>
      <c r="H96" s="52"/>
      <c r="I96" s="52"/>
    </row>
    <row r="97" spans="1:9" ht="12.75">
      <c r="A97" s="3" t="s">
        <v>54</v>
      </c>
      <c r="B97" s="8" t="s">
        <v>110</v>
      </c>
      <c r="C97" s="14" t="s">
        <v>400</v>
      </c>
      <c r="D97" s="14" t="s">
        <v>911</v>
      </c>
      <c r="E97" s="9">
        <v>38361</v>
      </c>
      <c r="F97" s="52"/>
      <c r="G97" s="52"/>
      <c r="H97" s="52"/>
      <c r="I97" s="52"/>
    </row>
    <row r="98" spans="1:9" ht="12.75">
      <c r="A98" s="3" t="s">
        <v>54</v>
      </c>
      <c r="B98" s="8" t="s">
        <v>111</v>
      </c>
      <c r="C98" s="14" t="s">
        <v>401</v>
      </c>
      <c r="D98" s="14" t="s">
        <v>912</v>
      </c>
      <c r="E98" s="9">
        <v>67389</v>
      </c>
      <c r="F98" s="52"/>
      <c r="G98" s="52"/>
      <c r="H98" s="52"/>
      <c r="I98" s="52"/>
    </row>
    <row r="99" spans="1:9" ht="12.75">
      <c r="A99" s="3" t="s">
        <v>54</v>
      </c>
      <c r="B99" s="8" t="s">
        <v>112</v>
      </c>
      <c r="C99" s="14" t="s">
        <v>792</v>
      </c>
      <c r="D99" s="14" t="s">
        <v>913</v>
      </c>
      <c r="E99" s="4">
        <v>294696</v>
      </c>
      <c r="F99" s="52"/>
      <c r="G99" s="52"/>
      <c r="H99" s="52"/>
      <c r="I99" s="52"/>
    </row>
    <row r="100" spans="1:9" ht="12.75">
      <c r="A100" s="3" t="s">
        <v>54</v>
      </c>
      <c r="B100" s="8" t="s">
        <v>113</v>
      </c>
      <c r="C100" s="14" t="s">
        <v>402</v>
      </c>
      <c r="D100" s="14" t="s">
        <v>914</v>
      </c>
      <c r="E100" s="9">
        <v>2209181</v>
      </c>
      <c r="F100" s="52"/>
      <c r="G100" s="52"/>
      <c r="H100" s="52"/>
      <c r="I100" s="52"/>
    </row>
    <row r="101" spans="1:9" ht="12.75">
      <c r="A101" s="3" t="s">
        <v>54</v>
      </c>
      <c r="B101" s="8" t="s">
        <v>114</v>
      </c>
      <c r="C101" s="14" t="s">
        <v>403</v>
      </c>
      <c r="D101" s="14" t="s">
        <v>915</v>
      </c>
      <c r="E101" s="9">
        <v>370543</v>
      </c>
      <c r="F101" s="52"/>
      <c r="G101" s="52"/>
      <c r="H101" s="52"/>
      <c r="I101" s="52"/>
    </row>
    <row r="102" spans="1:9" ht="12.75">
      <c r="A102" s="3" t="s">
        <v>54</v>
      </c>
      <c r="B102" s="8" t="s">
        <v>511</v>
      </c>
      <c r="C102" s="14" t="s">
        <v>475</v>
      </c>
      <c r="D102" s="14" t="s">
        <v>475</v>
      </c>
      <c r="E102" s="9">
        <v>19530</v>
      </c>
      <c r="F102" s="52"/>
      <c r="G102" s="52"/>
      <c r="H102" s="52"/>
      <c r="I102" s="52"/>
    </row>
    <row r="103" spans="1:9" ht="12.75">
      <c r="A103" s="3" t="s">
        <v>54</v>
      </c>
      <c r="B103" s="8" t="s">
        <v>115</v>
      </c>
      <c r="C103" s="14" t="s">
        <v>793</v>
      </c>
      <c r="D103" s="14" t="s">
        <v>116</v>
      </c>
      <c r="E103" s="9">
        <v>28195</v>
      </c>
      <c r="F103" s="52"/>
      <c r="G103" s="52"/>
      <c r="H103" s="52"/>
      <c r="I103" s="52"/>
    </row>
    <row r="104" spans="1:9" ht="12.75">
      <c r="A104" s="3" t="s">
        <v>54</v>
      </c>
      <c r="B104" s="8" t="s">
        <v>117</v>
      </c>
      <c r="C104" s="14" t="s">
        <v>118</v>
      </c>
      <c r="D104" s="14" t="s">
        <v>118</v>
      </c>
      <c r="E104" s="4">
        <v>16454</v>
      </c>
      <c r="F104" s="52"/>
      <c r="G104" s="52"/>
      <c r="H104" s="52"/>
      <c r="I104" s="52"/>
    </row>
    <row r="105" spans="1:9" ht="12.75">
      <c r="A105" s="3" t="s">
        <v>54</v>
      </c>
      <c r="B105" s="8" t="s">
        <v>119</v>
      </c>
      <c r="C105" s="14" t="s">
        <v>404</v>
      </c>
      <c r="D105" s="14" t="s">
        <v>916</v>
      </c>
      <c r="E105" s="4">
        <v>91522</v>
      </c>
      <c r="F105" s="52"/>
      <c r="G105" s="52"/>
      <c r="H105" s="52"/>
      <c r="I105" s="52"/>
    </row>
    <row r="106" spans="1:9" ht="12.75">
      <c r="A106" s="3" t="s">
        <v>54</v>
      </c>
      <c r="B106" s="8" t="s">
        <v>120</v>
      </c>
      <c r="C106" s="14" t="s">
        <v>121</v>
      </c>
      <c r="D106" s="14" t="s">
        <v>121</v>
      </c>
      <c r="E106" s="4">
        <v>5776</v>
      </c>
      <c r="F106" s="52"/>
      <c r="G106" s="52"/>
      <c r="H106" s="52"/>
      <c r="I106" s="52"/>
    </row>
    <row r="107" spans="1:9" ht="12.75">
      <c r="A107" s="3" t="s">
        <v>54</v>
      </c>
      <c r="B107" s="8" t="s">
        <v>630</v>
      </c>
      <c r="C107" s="14" t="s">
        <v>631</v>
      </c>
      <c r="D107" s="14" t="s">
        <v>631</v>
      </c>
      <c r="E107" s="9">
        <v>4874</v>
      </c>
      <c r="F107" s="52"/>
      <c r="G107" s="52"/>
      <c r="H107" s="52"/>
      <c r="I107" s="52"/>
    </row>
    <row r="108" spans="1:9" ht="12.75">
      <c r="A108" s="3" t="s">
        <v>54</v>
      </c>
      <c r="B108" s="8" t="s">
        <v>512</v>
      </c>
      <c r="C108" s="14" t="s">
        <v>476</v>
      </c>
      <c r="D108" s="14" t="s">
        <v>917</v>
      </c>
      <c r="E108" s="4">
        <v>1789184</v>
      </c>
      <c r="F108" s="52"/>
      <c r="G108" s="52"/>
      <c r="H108" s="52"/>
      <c r="I108" s="52"/>
    </row>
    <row r="109" spans="1:9" ht="12.75">
      <c r="A109" s="3" t="s">
        <v>54</v>
      </c>
      <c r="B109" s="8" t="s">
        <v>122</v>
      </c>
      <c r="C109" s="14" t="s">
        <v>794</v>
      </c>
      <c r="D109" s="14" t="s">
        <v>918</v>
      </c>
      <c r="E109" s="4">
        <v>340001</v>
      </c>
      <c r="F109" s="52"/>
      <c r="G109" s="52"/>
      <c r="H109" s="52"/>
      <c r="I109" s="52"/>
    </row>
    <row r="110" spans="1:9" ht="12.75">
      <c r="A110" s="3" t="s">
        <v>54</v>
      </c>
      <c r="B110" s="8" t="s">
        <v>123</v>
      </c>
      <c r="C110" s="14" t="s">
        <v>405</v>
      </c>
      <c r="D110" s="14" t="s">
        <v>124</v>
      </c>
      <c r="E110" s="4">
        <v>37813</v>
      </c>
      <c r="F110" s="52"/>
      <c r="G110" s="52"/>
      <c r="H110" s="52"/>
      <c r="I110" s="52"/>
    </row>
    <row r="111" spans="1:9" ht="12.75">
      <c r="A111" s="3" t="s">
        <v>54</v>
      </c>
      <c r="B111" s="8" t="s">
        <v>373</v>
      </c>
      <c r="C111" s="14" t="s">
        <v>469</v>
      </c>
      <c r="D111" s="14" t="s">
        <v>374</v>
      </c>
      <c r="E111" s="9">
        <v>29381</v>
      </c>
      <c r="F111" s="52"/>
      <c r="G111" s="52"/>
      <c r="H111" s="52"/>
      <c r="I111" s="52"/>
    </row>
    <row r="112" spans="1:9" ht="12.75">
      <c r="A112" s="3" t="s">
        <v>54</v>
      </c>
      <c r="B112" s="8" t="s">
        <v>125</v>
      </c>
      <c r="C112" s="14" t="s">
        <v>795</v>
      </c>
      <c r="D112" s="14" t="s">
        <v>919</v>
      </c>
      <c r="E112" s="4">
        <v>141174</v>
      </c>
      <c r="F112" s="52"/>
      <c r="G112" s="52"/>
      <c r="H112" s="52"/>
      <c r="I112" s="52"/>
    </row>
    <row r="113" spans="1:9" ht="12.75">
      <c r="A113" s="3" t="s">
        <v>54</v>
      </c>
      <c r="B113" s="8" t="s">
        <v>126</v>
      </c>
      <c r="C113" s="14" t="s">
        <v>795</v>
      </c>
      <c r="D113" s="14" t="s">
        <v>127</v>
      </c>
      <c r="E113" s="4">
        <v>25933</v>
      </c>
      <c r="F113" s="52"/>
      <c r="G113" s="52"/>
      <c r="H113" s="52"/>
      <c r="I113" s="52"/>
    </row>
    <row r="114" spans="1:9" ht="12.75">
      <c r="A114" s="3" t="s">
        <v>54</v>
      </c>
      <c r="B114" s="8" t="s">
        <v>609</v>
      </c>
      <c r="C114" s="14" t="s">
        <v>615</v>
      </c>
      <c r="D114" s="14" t="s">
        <v>615</v>
      </c>
      <c r="E114" s="4">
        <v>3283</v>
      </c>
      <c r="F114" s="52"/>
      <c r="G114" s="52"/>
      <c r="H114" s="52"/>
      <c r="I114" s="52"/>
    </row>
    <row r="115" spans="1:9" ht="12.75">
      <c r="A115" s="3" t="s">
        <v>54</v>
      </c>
      <c r="B115" s="8" t="s">
        <v>632</v>
      </c>
      <c r="C115" s="14" t="s">
        <v>796</v>
      </c>
      <c r="D115" s="14" t="s">
        <v>920</v>
      </c>
      <c r="E115" s="4">
        <v>22211</v>
      </c>
      <c r="F115" s="52"/>
      <c r="G115" s="52"/>
      <c r="H115" s="52"/>
      <c r="I115" s="52"/>
    </row>
    <row r="116" spans="1:9" ht="12.75">
      <c r="A116" s="3" t="s">
        <v>54</v>
      </c>
      <c r="B116" s="8" t="s">
        <v>128</v>
      </c>
      <c r="C116" s="14" t="s">
        <v>406</v>
      </c>
      <c r="D116" s="14" t="s">
        <v>129</v>
      </c>
      <c r="E116" s="4">
        <v>203</v>
      </c>
      <c r="F116" s="52"/>
      <c r="G116" s="52"/>
      <c r="H116" s="52"/>
      <c r="I116" s="52"/>
    </row>
    <row r="117" spans="1:9" ht="12.75">
      <c r="A117" s="3" t="s">
        <v>54</v>
      </c>
      <c r="B117" s="8" t="s">
        <v>130</v>
      </c>
      <c r="C117" s="14" t="s">
        <v>407</v>
      </c>
      <c r="D117" s="14" t="s">
        <v>921</v>
      </c>
      <c r="E117" s="4">
        <v>38239</v>
      </c>
      <c r="F117" s="52"/>
      <c r="G117" s="52"/>
      <c r="H117" s="52"/>
      <c r="I117" s="52"/>
    </row>
    <row r="118" spans="1:9" ht="12.75">
      <c r="A118" s="3" t="s">
        <v>54</v>
      </c>
      <c r="B118" s="8" t="s">
        <v>131</v>
      </c>
      <c r="C118" s="14" t="s">
        <v>408</v>
      </c>
      <c r="D118" s="14" t="s">
        <v>132</v>
      </c>
      <c r="E118" s="9">
        <v>3809</v>
      </c>
      <c r="F118" s="52"/>
      <c r="G118" s="52"/>
      <c r="H118" s="52"/>
      <c r="I118" s="52"/>
    </row>
    <row r="119" spans="1:9" ht="12.75">
      <c r="A119" s="3" t="s">
        <v>54</v>
      </c>
      <c r="B119" s="8" t="s">
        <v>133</v>
      </c>
      <c r="C119" s="14" t="s">
        <v>409</v>
      </c>
      <c r="D119" s="14" t="s">
        <v>134</v>
      </c>
      <c r="E119" s="9">
        <v>14062</v>
      </c>
      <c r="F119" s="52"/>
      <c r="G119" s="52"/>
      <c r="H119" s="52"/>
      <c r="I119" s="52"/>
    </row>
    <row r="120" spans="1:9" ht="12.75">
      <c r="A120" s="3" t="s">
        <v>54</v>
      </c>
      <c r="B120" s="8" t="s">
        <v>135</v>
      </c>
      <c r="C120" s="14" t="s">
        <v>410</v>
      </c>
      <c r="D120" s="14" t="s">
        <v>136</v>
      </c>
      <c r="E120" s="9">
        <v>116224</v>
      </c>
      <c r="F120" s="52"/>
      <c r="G120" s="52"/>
      <c r="H120" s="52"/>
      <c r="I120" s="52"/>
    </row>
    <row r="121" spans="1:9" ht="12.75">
      <c r="A121" s="3" t="s">
        <v>54</v>
      </c>
      <c r="B121" s="8" t="s">
        <v>137</v>
      </c>
      <c r="C121" s="14" t="s">
        <v>398</v>
      </c>
      <c r="D121" s="14" t="s">
        <v>922</v>
      </c>
      <c r="E121" s="4">
        <v>771</v>
      </c>
      <c r="F121" s="52"/>
      <c r="G121" s="52"/>
      <c r="H121" s="52"/>
      <c r="I121" s="52"/>
    </row>
    <row r="122" spans="1:9" ht="12.75">
      <c r="A122" s="3" t="s">
        <v>54</v>
      </c>
      <c r="B122" s="8" t="s">
        <v>138</v>
      </c>
      <c r="C122" s="14" t="s">
        <v>398</v>
      </c>
      <c r="D122" s="14" t="s">
        <v>923</v>
      </c>
      <c r="E122" s="4">
        <v>1813</v>
      </c>
      <c r="F122" s="52"/>
      <c r="G122" s="52"/>
      <c r="H122" s="52"/>
      <c r="I122" s="52"/>
    </row>
    <row r="123" spans="1:9" ht="12.75">
      <c r="A123" s="3" t="s">
        <v>54</v>
      </c>
      <c r="B123" s="8" t="s">
        <v>534</v>
      </c>
      <c r="C123" s="14" t="s">
        <v>562</v>
      </c>
      <c r="D123" s="14" t="s">
        <v>924</v>
      </c>
      <c r="E123" s="4">
        <v>4894</v>
      </c>
      <c r="F123" s="52"/>
      <c r="G123" s="52"/>
      <c r="H123" s="52"/>
      <c r="I123" s="52"/>
    </row>
    <row r="124" spans="1:9" ht="12.75">
      <c r="A124" s="3" t="s">
        <v>54</v>
      </c>
      <c r="B124" s="8" t="s">
        <v>139</v>
      </c>
      <c r="C124" s="14" t="s">
        <v>398</v>
      </c>
      <c r="D124" s="14" t="s">
        <v>925</v>
      </c>
      <c r="E124" s="9">
        <v>827098</v>
      </c>
      <c r="F124" s="52"/>
      <c r="G124" s="52"/>
      <c r="H124" s="52"/>
      <c r="I124" s="52"/>
    </row>
    <row r="125" spans="1:9" ht="12.75">
      <c r="A125" s="3" t="s">
        <v>54</v>
      </c>
      <c r="B125" s="8" t="s">
        <v>535</v>
      </c>
      <c r="C125" s="14" t="s">
        <v>562</v>
      </c>
      <c r="D125" s="14" t="s">
        <v>550</v>
      </c>
      <c r="E125" s="9">
        <v>18678</v>
      </c>
      <c r="F125" s="52"/>
      <c r="G125" s="52"/>
      <c r="H125" s="52"/>
      <c r="I125" s="52"/>
    </row>
    <row r="126" spans="1:9" ht="12.75">
      <c r="A126" s="3" t="s">
        <v>54</v>
      </c>
      <c r="B126" s="8" t="s">
        <v>536</v>
      </c>
      <c r="C126" s="14" t="s">
        <v>562</v>
      </c>
      <c r="D126" s="14" t="s">
        <v>551</v>
      </c>
      <c r="E126" s="4">
        <v>30674</v>
      </c>
      <c r="F126" s="52"/>
      <c r="G126" s="52"/>
      <c r="H126" s="52"/>
      <c r="I126" s="52"/>
    </row>
    <row r="127" spans="1:9" ht="12.75">
      <c r="A127" s="3" t="s">
        <v>54</v>
      </c>
      <c r="B127" s="8" t="s">
        <v>140</v>
      </c>
      <c r="C127" s="14" t="s">
        <v>795</v>
      </c>
      <c r="D127" s="14" t="s">
        <v>141</v>
      </c>
      <c r="E127" s="4">
        <v>17723</v>
      </c>
      <c r="F127" s="52"/>
      <c r="G127" s="52"/>
      <c r="H127" s="52"/>
      <c r="I127" s="52"/>
    </row>
    <row r="128" spans="1:9" ht="12.75">
      <c r="A128" s="3" t="s">
        <v>54</v>
      </c>
      <c r="B128" s="8" t="s">
        <v>142</v>
      </c>
      <c r="C128" s="14" t="s">
        <v>795</v>
      </c>
      <c r="D128" s="14" t="s">
        <v>143</v>
      </c>
      <c r="E128" s="4">
        <v>2076</v>
      </c>
      <c r="F128" s="52"/>
      <c r="G128" s="52"/>
      <c r="H128" s="52"/>
      <c r="I128" s="52"/>
    </row>
    <row r="129" spans="1:9" ht="12.75">
      <c r="A129" s="3" t="s">
        <v>54</v>
      </c>
      <c r="B129" s="8" t="s">
        <v>144</v>
      </c>
      <c r="C129" s="14" t="s">
        <v>795</v>
      </c>
      <c r="D129" s="14" t="s">
        <v>145</v>
      </c>
      <c r="E129" s="4">
        <v>4037</v>
      </c>
      <c r="F129" s="52"/>
      <c r="G129" s="52"/>
      <c r="H129" s="52"/>
      <c r="I129" s="52"/>
    </row>
    <row r="130" spans="1:9" ht="12.75">
      <c r="A130" s="3" t="s">
        <v>54</v>
      </c>
      <c r="B130" s="8" t="s">
        <v>146</v>
      </c>
      <c r="C130" s="14" t="s">
        <v>795</v>
      </c>
      <c r="D130" s="14" t="s">
        <v>147</v>
      </c>
      <c r="E130" s="4">
        <v>8187</v>
      </c>
      <c r="F130" s="52"/>
      <c r="G130" s="52"/>
      <c r="H130" s="52"/>
      <c r="I130" s="52"/>
    </row>
    <row r="131" spans="1:9" ht="12.75">
      <c r="A131" s="3" t="s">
        <v>54</v>
      </c>
      <c r="B131" s="8" t="s">
        <v>148</v>
      </c>
      <c r="C131" s="14" t="s">
        <v>783</v>
      </c>
      <c r="D131" s="14" t="s">
        <v>926</v>
      </c>
      <c r="E131" s="4">
        <v>523</v>
      </c>
      <c r="F131" s="52"/>
      <c r="G131" s="52"/>
      <c r="H131" s="52"/>
      <c r="I131" s="52"/>
    </row>
    <row r="132" spans="1:9" ht="12.75">
      <c r="A132" s="3" t="s">
        <v>54</v>
      </c>
      <c r="B132" s="8" t="s">
        <v>149</v>
      </c>
      <c r="C132" s="14" t="s">
        <v>150</v>
      </c>
      <c r="D132" s="14" t="s">
        <v>150</v>
      </c>
      <c r="E132" s="4">
        <v>9269</v>
      </c>
      <c r="F132" s="52"/>
      <c r="G132" s="52"/>
      <c r="H132" s="52"/>
      <c r="I132" s="52"/>
    </row>
    <row r="133" spans="1:9" ht="12.75">
      <c r="A133" s="3" t="s">
        <v>54</v>
      </c>
      <c r="B133" s="8" t="s">
        <v>732</v>
      </c>
      <c r="C133" s="14" t="s">
        <v>797</v>
      </c>
      <c r="D133" s="14" t="s">
        <v>927</v>
      </c>
      <c r="E133" s="4">
        <v>38069</v>
      </c>
      <c r="F133" s="52"/>
      <c r="G133" s="52"/>
      <c r="H133" s="52"/>
      <c r="I133" s="52"/>
    </row>
    <row r="134" spans="1:9" ht="12.75">
      <c r="A134" s="3" t="s">
        <v>54</v>
      </c>
      <c r="B134" s="8" t="s">
        <v>537</v>
      </c>
      <c r="C134" s="14" t="s">
        <v>797</v>
      </c>
      <c r="D134" s="14" t="s">
        <v>928</v>
      </c>
      <c r="E134" s="4">
        <v>52259</v>
      </c>
      <c r="F134" s="52"/>
      <c r="G134" s="52"/>
      <c r="H134" s="52"/>
      <c r="I134" s="52"/>
    </row>
    <row r="135" spans="1:9" ht="12.75">
      <c r="A135" s="3" t="s">
        <v>54</v>
      </c>
      <c r="B135" s="8" t="s">
        <v>589</v>
      </c>
      <c r="C135" s="14" t="s">
        <v>596</v>
      </c>
      <c r="D135" s="14" t="s">
        <v>596</v>
      </c>
      <c r="E135" s="9">
        <v>37892</v>
      </c>
      <c r="F135" s="52"/>
      <c r="G135" s="52"/>
      <c r="H135" s="52"/>
      <c r="I135" s="52"/>
    </row>
    <row r="136" spans="1:9" ht="12.75">
      <c r="A136" s="3" t="s">
        <v>54</v>
      </c>
      <c r="B136" s="8" t="s">
        <v>151</v>
      </c>
      <c r="C136" s="14" t="s">
        <v>152</v>
      </c>
      <c r="D136" s="14" t="s">
        <v>152</v>
      </c>
      <c r="E136" s="4">
        <v>6958508</v>
      </c>
      <c r="F136" s="52"/>
      <c r="G136" s="52"/>
      <c r="H136" s="52"/>
      <c r="I136" s="52"/>
    </row>
    <row r="137" spans="1:9" ht="12.75">
      <c r="A137" s="3" t="s">
        <v>54</v>
      </c>
      <c r="B137" s="8" t="s">
        <v>153</v>
      </c>
      <c r="C137" s="14" t="s">
        <v>154</v>
      </c>
      <c r="D137" s="14" t="s">
        <v>154</v>
      </c>
      <c r="E137" s="4">
        <v>9916</v>
      </c>
      <c r="F137" s="52"/>
      <c r="G137" s="52"/>
      <c r="H137" s="52"/>
      <c r="I137" s="52"/>
    </row>
    <row r="138" spans="1:9" ht="12.75">
      <c r="A138" s="3" t="s">
        <v>54</v>
      </c>
      <c r="B138" s="8" t="s">
        <v>155</v>
      </c>
      <c r="C138" s="14" t="s">
        <v>411</v>
      </c>
      <c r="D138" s="14" t="s">
        <v>929</v>
      </c>
      <c r="E138" s="9">
        <v>594885</v>
      </c>
      <c r="F138" s="52"/>
      <c r="G138" s="52"/>
      <c r="H138" s="52"/>
      <c r="I138" s="52"/>
    </row>
    <row r="139" spans="1:9" ht="12.75">
      <c r="A139" s="3" t="s">
        <v>54</v>
      </c>
      <c r="B139" s="8" t="s">
        <v>156</v>
      </c>
      <c r="C139" s="14" t="s">
        <v>412</v>
      </c>
      <c r="D139" s="14" t="s">
        <v>930</v>
      </c>
      <c r="E139" s="4">
        <v>773324</v>
      </c>
      <c r="F139" s="52"/>
      <c r="G139" s="52"/>
      <c r="H139" s="52"/>
      <c r="I139" s="52"/>
    </row>
    <row r="140" spans="1:9" ht="12.75">
      <c r="A140" s="3" t="s">
        <v>54</v>
      </c>
      <c r="B140" s="8" t="s">
        <v>157</v>
      </c>
      <c r="C140" s="14" t="s">
        <v>413</v>
      </c>
      <c r="D140" s="14" t="s">
        <v>931</v>
      </c>
      <c r="E140" s="4">
        <v>13786</v>
      </c>
      <c r="F140" s="52"/>
      <c r="G140" s="52"/>
      <c r="H140" s="52"/>
      <c r="I140" s="52"/>
    </row>
    <row r="141" spans="1:9" ht="12.75">
      <c r="A141" s="3" t="s">
        <v>54</v>
      </c>
      <c r="B141" s="8" t="s">
        <v>513</v>
      </c>
      <c r="C141" s="14" t="s">
        <v>477</v>
      </c>
      <c r="D141" s="14" t="s">
        <v>932</v>
      </c>
      <c r="E141" s="9">
        <v>4877</v>
      </c>
      <c r="F141" s="52"/>
      <c r="G141" s="52"/>
      <c r="H141" s="52"/>
      <c r="I141" s="52"/>
    </row>
    <row r="142" spans="1:9" ht="12.75">
      <c r="A142" s="3" t="s">
        <v>54</v>
      </c>
      <c r="B142" s="8" t="s">
        <v>514</v>
      </c>
      <c r="C142" s="14" t="s">
        <v>477</v>
      </c>
      <c r="D142" s="14" t="s">
        <v>933</v>
      </c>
      <c r="E142" s="9">
        <v>30314</v>
      </c>
      <c r="F142" s="52"/>
      <c r="G142" s="52"/>
      <c r="H142" s="52"/>
      <c r="I142" s="52"/>
    </row>
    <row r="143" spans="1:9" ht="12.75">
      <c r="A143" s="3" t="s">
        <v>54</v>
      </c>
      <c r="B143" s="8" t="s">
        <v>158</v>
      </c>
      <c r="C143" s="14" t="s">
        <v>414</v>
      </c>
      <c r="D143" s="14" t="s">
        <v>934</v>
      </c>
      <c r="E143" s="9">
        <v>27828</v>
      </c>
      <c r="F143" s="52"/>
      <c r="G143" s="52"/>
      <c r="H143" s="52"/>
      <c r="I143" s="52"/>
    </row>
    <row r="144" spans="1:9" ht="12.75">
      <c r="A144" s="3" t="s">
        <v>54</v>
      </c>
      <c r="B144" s="8" t="s">
        <v>159</v>
      </c>
      <c r="C144" s="14" t="s">
        <v>415</v>
      </c>
      <c r="D144" s="14" t="s">
        <v>935</v>
      </c>
      <c r="E144" s="9">
        <v>13993</v>
      </c>
      <c r="F144" s="52"/>
      <c r="G144" s="52"/>
      <c r="H144" s="52"/>
      <c r="I144" s="52"/>
    </row>
    <row r="145" spans="1:9" ht="12.75">
      <c r="A145" s="3" t="s">
        <v>54</v>
      </c>
      <c r="B145" s="8" t="s">
        <v>572</v>
      </c>
      <c r="C145" s="14" t="s">
        <v>798</v>
      </c>
      <c r="D145" s="14" t="s">
        <v>936</v>
      </c>
      <c r="E145" s="4">
        <v>354338</v>
      </c>
      <c r="F145" s="52"/>
      <c r="G145" s="52"/>
      <c r="H145" s="52"/>
      <c r="I145" s="52"/>
    </row>
    <row r="146" spans="1:9" ht="12.75">
      <c r="A146" s="3" t="s">
        <v>54</v>
      </c>
      <c r="B146" s="8" t="s">
        <v>160</v>
      </c>
      <c r="C146" s="14" t="s">
        <v>799</v>
      </c>
      <c r="D146" s="14" t="s">
        <v>937</v>
      </c>
      <c r="E146" s="9">
        <v>7698</v>
      </c>
      <c r="F146" s="52"/>
      <c r="G146" s="52"/>
      <c r="H146" s="52"/>
      <c r="I146" s="52"/>
    </row>
    <row r="147" spans="1:9" ht="12.75">
      <c r="A147" s="3" t="s">
        <v>54</v>
      </c>
      <c r="B147" s="8" t="s">
        <v>161</v>
      </c>
      <c r="C147" s="14" t="s">
        <v>416</v>
      </c>
      <c r="D147" s="14" t="s">
        <v>938</v>
      </c>
      <c r="E147" s="4">
        <v>23849</v>
      </c>
      <c r="F147" s="52"/>
      <c r="G147" s="52"/>
      <c r="H147" s="52"/>
      <c r="I147" s="52"/>
    </row>
    <row r="148" spans="1:9" ht="12.75">
      <c r="A148" s="3" t="s">
        <v>54</v>
      </c>
      <c r="B148" s="8" t="s">
        <v>538</v>
      </c>
      <c r="C148" s="14" t="s">
        <v>552</v>
      </c>
      <c r="D148" s="14" t="s">
        <v>939</v>
      </c>
      <c r="E148" s="4">
        <v>494692</v>
      </c>
      <c r="F148" s="52"/>
      <c r="G148" s="52"/>
      <c r="H148" s="52"/>
      <c r="I148" s="52"/>
    </row>
    <row r="149" spans="1:9" ht="12.75">
      <c r="A149" s="3" t="s">
        <v>54</v>
      </c>
      <c r="B149" s="8" t="s">
        <v>162</v>
      </c>
      <c r="C149" s="14" t="s">
        <v>417</v>
      </c>
      <c r="D149" s="14" t="s">
        <v>163</v>
      </c>
      <c r="E149" s="4">
        <v>1594252</v>
      </c>
      <c r="F149" s="52"/>
      <c r="G149" s="52"/>
      <c r="H149" s="52"/>
      <c r="I149" s="52"/>
    </row>
    <row r="150" spans="1:9" ht="12.75">
      <c r="A150" s="3" t="s">
        <v>54</v>
      </c>
      <c r="B150" s="8" t="s">
        <v>164</v>
      </c>
      <c r="C150" s="14" t="s">
        <v>165</v>
      </c>
      <c r="D150" s="14" t="s">
        <v>165</v>
      </c>
      <c r="E150" s="4">
        <v>4250</v>
      </c>
      <c r="F150" s="52"/>
      <c r="G150" s="52"/>
      <c r="H150" s="52"/>
      <c r="I150" s="52"/>
    </row>
    <row r="151" spans="1:9" ht="12.75">
      <c r="A151" s="3" t="s">
        <v>54</v>
      </c>
      <c r="B151" s="8" t="s">
        <v>166</v>
      </c>
      <c r="C151" s="14" t="s">
        <v>403</v>
      </c>
      <c r="D151" s="14" t="s">
        <v>940</v>
      </c>
      <c r="E151" s="4">
        <v>40059</v>
      </c>
      <c r="F151" s="52"/>
      <c r="G151" s="52"/>
      <c r="H151" s="52"/>
      <c r="I151" s="52"/>
    </row>
    <row r="152" spans="1:9" ht="12.75">
      <c r="A152" s="3" t="s">
        <v>54</v>
      </c>
      <c r="B152" s="8" t="s">
        <v>167</v>
      </c>
      <c r="C152" s="14" t="s">
        <v>403</v>
      </c>
      <c r="D152" s="14" t="s">
        <v>941</v>
      </c>
      <c r="E152" s="4">
        <v>58887</v>
      </c>
      <c r="F152" s="52"/>
      <c r="G152" s="52"/>
      <c r="H152" s="52"/>
      <c r="I152" s="52"/>
    </row>
    <row r="153" spans="1:9" ht="12.75">
      <c r="A153" s="3" t="s">
        <v>54</v>
      </c>
      <c r="B153" s="8" t="s">
        <v>168</v>
      </c>
      <c r="C153" s="14" t="s">
        <v>403</v>
      </c>
      <c r="D153" s="14" t="s">
        <v>942</v>
      </c>
      <c r="E153" s="4">
        <v>46116</v>
      </c>
      <c r="F153" s="52"/>
      <c r="G153" s="52"/>
      <c r="H153" s="52"/>
      <c r="I153" s="52"/>
    </row>
    <row r="154" spans="1:9" ht="12.75">
      <c r="A154" s="3" t="s">
        <v>54</v>
      </c>
      <c r="B154" s="8" t="s">
        <v>169</v>
      </c>
      <c r="C154" s="14" t="s">
        <v>403</v>
      </c>
      <c r="D154" s="14" t="s">
        <v>943</v>
      </c>
      <c r="E154" s="4">
        <v>6173</v>
      </c>
      <c r="F154" s="52"/>
      <c r="G154" s="52"/>
      <c r="H154" s="52"/>
      <c r="I154" s="52"/>
    </row>
    <row r="155" spans="1:9" ht="12.75">
      <c r="A155" s="3" t="s">
        <v>54</v>
      </c>
      <c r="B155" s="8" t="s">
        <v>170</v>
      </c>
      <c r="C155" s="14" t="s">
        <v>403</v>
      </c>
      <c r="D155" s="14" t="s">
        <v>944</v>
      </c>
      <c r="E155" s="4">
        <v>29988</v>
      </c>
      <c r="F155" s="52"/>
      <c r="G155" s="52"/>
      <c r="H155" s="52"/>
      <c r="I155" s="52"/>
    </row>
    <row r="156" spans="1:9" ht="12.75">
      <c r="A156" s="3" t="s">
        <v>54</v>
      </c>
      <c r="B156" s="8" t="s">
        <v>171</v>
      </c>
      <c r="C156" s="14" t="s">
        <v>403</v>
      </c>
      <c r="D156" s="14" t="s">
        <v>945</v>
      </c>
      <c r="E156" s="4">
        <v>0</v>
      </c>
      <c r="F156" s="52"/>
      <c r="G156" s="52"/>
      <c r="H156" s="52"/>
      <c r="I156" s="52"/>
    </row>
    <row r="157" spans="1:9" ht="12.75">
      <c r="A157" s="3" t="s">
        <v>54</v>
      </c>
      <c r="B157" s="8" t="s">
        <v>172</v>
      </c>
      <c r="C157" s="14" t="s">
        <v>403</v>
      </c>
      <c r="D157" s="14" t="s">
        <v>946</v>
      </c>
      <c r="E157" s="9">
        <v>85</v>
      </c>
      <c r="F157" s="52"/>
      <c r="G157" s="52"/>
      <c r="H157" s="52"/>
      <c r="I157" s="52"/>
    </row>
    <row r="158" spans="1:9" ht="12.75">
      <c r="A158" s="3" t="s">
        <v>54</v>
      </c>
      <c r="B158" s="8" t="s">
        <v>173</v>
      </c>
      <c r="C158" s="14" t="s">
        <v>404</v>
      </c>
      <c r="D158" s="14" t="s">
        <v>947</v>
      </c>
      <c r="E158" s="4">
        <v>1871</v>
      </c>
      <c r="F158" s="52"/>
      <c r="G158" s="52"/>
      <c r="H158" s="52"/>
      <c r="I158" s="52"/>
    </row>
    <row r="159" spans="1:9" ht="12.75">
      <c r="A159" s="3" t="s">
        <v>54</v>
      </c>
      <c r="B159" s="8" t="s">
        <v>590</v>
      </c>
      <c r="C159" s="14" t="s">
        <v>800</v>
      </c>
      <c r="D159" s="14" t="s">
        <v>948</v>
      </c>
      <c r="E159" s="9">
        <v>5990</v>
      </c>
      <c r="F159" s="52"/>
      <c r="G159" s="52"/>
      <c r="H159" s="52"/>
      <c r="I159" s="52"/>
    </row>
    <row r="160" spans="1:9" ht="12.75">
      <c r="A160" s="3" t="s">
        <v>54</v>
      </c>
      <c r="B160" s="8" t="s">
        <v>174</v>
      </c>
      <c r="C160" s="14" t="s">
        <v>801</v>
      </c>
      <c r="D160" s="14" t="s">
        <v>949</v>
      </c>
      <c r="E160" s="9">
        <v>301096</v>
      </c>
      <c r="F160" s="52"/>
      <c r="G160" s="52"/>
      <c r="H160" s="52"/>
      <c r="I160" s="52"/>
    </row>
    <row r="161" spans="1:9" ht="12.75">
      <c r="A161" s="3" t="s">
        <v>54</v>
      </c>
      <c r="B161" s="8" t="s">
        <v>175</v>
      </c>
      <c r="C161" s="14" t="s">
        <v>802</v>
      </c>
      <c r="D161" s="14" t="s">
        <v>176</v>
      </c>
      <c r="E161" s="4">
        <v>13970</v>
      </c>
      <c r="F161" s="52"/>
      <c r="G161" s="52"/>
      <c r="H161" s="52"/>
      <c r="I161" s="52"/>
    </row>
    <row r="162" spans="1:9" ht="12.75">
      <c r="A162" s="3" t="s">
        <v>54</v>
      </c>
      <c r="B162" s="8" t="s">
        <v>177</v>
      </c>
      <c r="C162" s="14" t="s">
        <v>418</v>
      </c>
      <c r="D162" s="14" t="s">
        <v>950</v>
      </c>
      <c r="E162" s="9">
        <v>6792</v>
      </c>
      <c r="F162" s="52"/>
      <c r="G162" s="52"/>
      <c r="H162" s="52"/>
      <c r="I162" s="52"/>
    </row>
    <row r="163" spans="1:9" ht="12.75">
      <c r="A163" s="3" t="s">
        <v>54</v>
      </c>
      <c r="B163" s="8" t="s">
        <v>178</v>
      </c>
      <c r="C163" s="14" t="s">
        <v>418</v>
      </c>
      <c r="D163" s="14" t="s">
        <v>951</v>
      </c>
      <c r="E163" s="4">
        <v>300869</v>
      </c>
      <c r="F163" s="52"/>
      <c r="G163" s="52"/>
      <c r="H163" s="52"/>
      <c r="I163" s="52"/>
    </row>
    <row r="164" spans="1:9" ht="12.75">
      <c r="A164" s="3" t="s">
        <v>54</v>
      </c>
      <c r="B164" s="8" t="s">
        <v>179</v>
      </c>
      <c r="C164" s="14" t="s">
        <v>803</v>
      </c>
      <c r="D164" s="14" t="s">
        <v>180</v>
      </c>
      <c r="E164" s="4">
        <v>125836</v>
      </c>
      <c r="F164" s="52"/>
      <c r="G164" s="52"/>
      <c r="H164" s="52"/>
      <c r="I164" s="52"/>
    </row>
    <row r="165" spans="1:9" ht="12.75">
      <c r="A165" s="3" t="s">
        <v>54</v>
      </c>
      <c r="B165" s="8" t="s">
        <v>181</v>
      </c>
      <c r="C165" s="14" t="s">
        <v>410</v>
      </c>
      <c r="D165" s="14" t="s">
        <v>182</v>
      </c>
      <c r="E165" s="9">
        <v>129339</v>
      </c>
      <c r="F165" s="52"/>
      <c r="G165" s="52"/>
      <c r="H165" s="52"/>
      <c r="I165" s="52"/>
    </row>
    <row r="166" spans="1:9" ht="12.75">
      <c r="A166" s="3" t="s">
        <v>54</v>
      </c>
      <c r="B166" s="8" t="s">
        <v>183</v>
      </c>
      <c r="C166" s="14" t="s">
        <v>419</v>
      </c>
      <c r="D166" s="14" t="s">
        <v>952</v>
      </c>
      <c r="E166" s="4">
        <v>10442</v>
      </c>
      <c r="F166" s="52"/>
      <c r="G166" s="52"/>
      <c r="H166" s="52"/>
      <c r="I166" s="52"/>
    </row>
    <row r="167" spans="1:9" ht="12.75">
      <c r="A167" s="3" t="s">
        <v>54</v>
      </c>
      <c r="B167" s="8" t="s">
        <v>675</v>
      </c>
      <c r="C167" s="14" t="s">
        <v>693</v>
      </c>
      <c r="D167" s="14" t="s">
        <v>708</v>
      </c>
      <c r="E167" s="4">
        <v>120412</v>
      </c>
      <c r="F167" s="52"/>
      <c r="G167" s="52"/>
      <c r="H167" s="52"/>
      <c r="I167" s="52"/>
    </row>
    <row r="168" spans="1:9" ht="12.75">
      <c r="A168" s="3" t="s">
        <v>54</v>
      </c>
      <c r="B168" s="8" t="s">
        <v>573</v>
      </c>
      <c r="C168" s="14" t="s">
        <v>580</v>
      </c>
      <c r="D168" s="14" t="s">
        <v>580</v>
      </c>
      <c r="E168" s="4">
        <v>31359</v>
      </c>
      <c r="F168" s="52"/>
      <c r="G168" s="52"/>
      <c r="H168" s="52"/>
      <c r="I168" s="52"/>
    </row>
    <row r="169" spans="1:9" ht="12.75">
      <c r="A169" s="3" t="s">
        <v>54</v>
      </c>
      <c r="B169" s="8" t="s">
        <v>184</v>
      </c>
      <c r="C169" s="14" t="s">
        <v>420</v>
      </c>
      <c r="D169" s="14" t="s">
        <v>185</v>
      </c>
      <c r="E169" s="4">
        <v>10732</v>
      </c>
      <c r="F169" s="52"/>
      <c r="G169" s="52"/>
      <c r="H169" s="52"/>
      <c r="I169" s="52"/>
    </row>
    <row r="170" spans="1:9" ht="12.75">
      <c r="A170" s="3" t="s">
        <v>54</v>
      </c>
      <c r="B170" s="8" t="s">
        <v>186</v>
      </c>
      <c r="C170" s="14" t="s">
        <v>420</v>
      </c>
      <c r="D170" s="14" t="s">
        <v>187</v>
      </c>
      <c r="E170" s="4">
        <v>7505</v>
      </c>
      <c r="F170" s="52"/>
      <c r="G170" s="52"/>
      <c r="H170" s="52"/>
      <c r="I170" s="52"/>
    </row>
    <row r="171" spans="1:9" ht="12.75">
      <c r="A171" s="3" t="s">
        <v>54</v>
      </c>
      <c r="B171" s="8" t="s">
        <v>188</v>
      </c>
      <c r="C171" s="14" t="s">
        <v>420</v>
      </c>
      <c r="D171" s="14" t="s">
        <v>189</v>
      </c>
      <c r="E171" s="9">
        <v>11368</v>
      </c>
      <c r="F171" s="52"/>
      <c r="G171" s="52"/>
      <c r="H171" s="52"/>
      <c r="I171" s="52"/>
    </row>
    <row r="172" spans="1:9" ht="12.75">
      <c r="A172" s="3" t="s">
        <v>54</v>
      </c>
      <c r="B172" s="8" t="s">
        <v>365</v>
      </c>
      <c r="C172" s="14" t="s">
        <v>467</v>
      </c>
      <c r="D172" s="14" t="s">
        <v>366</v>
      </c>
      <c r="E172" s="4">
        <v>6018</v>
      </c>
      <c r="F172" s="52"/>
      <c r="G172" s="52"/>
      <c r="H172" s="52"/>
      <c r="I172" s="52"/>
    </row>
    <row r="173" spans="1:9" ht="12.75">
      <c r="A173" s="3" t="s">
        <v>54</v>
      </c>
      <c r="B173" s="8" t="s">
        <v>190</v>
      </c>
      <c r="C173" s="14" t="s">
        <v>804</v>
      </c>
      <c r="D173" s="14" t="s">
        <v>804</v>
      </c>
      <c r="E173" s="4">
        <v>6215</v>
      </c>
      <c r="F173" s="52"/>
      <c r="G173" s="52"/>
      <c r="H173" s="52"/>
      <c r="I173" s="52"/>
    </row>
    <row r="174" spans="1:9" ht="12.75">
      <c r="A174" s="3" t="s">
        <v>54</v>
      </c>
      <c r="B174" s="8" t="s">
        <v>191</v>
      </c>
      <c r="C174" s="14" t="s">
        <v>421</v>
      </c>
      <c r="D174" s="14" t="s">
        <v>192</v>
      </c>
      <c r="E174" s="4">
        <v>22028</v>
      </c>
      <c r="F174" s="52"/>
      <c r="G174" s="52"/>
      <c r="H174" s="52"/>
      <c r="I174" s="52"/>
    </row>
    <row r="175" spans="1:9" ht="12.75">
      <c r="A175" s="3" t="s">
        <v>54</v>
      </c>
      <c r="B175" s="8" t="s">
        <v>539</v>
      </c>
      <c r="C175" s="14" t="s">
        <v>553</v>
      </c>
      <c r="D175" s="14" t="s">
        <v>553</v>
      </c>
      <c r="E175" s="4">
        <v>53143</v>
      </c>
      <c r="F175" s="52"/>
      <c r="G175" s="52"/>
      <c r="H175" s="52"/>
      <c r="I175" s="52"/>
    </row>
    <row r="176" spans="1:9" ht="12.75">
      <c r="A176" s="3" t="s">
        <v>54</v>
      </c>
      <c r="B176" s="8" t="s">
        <v>193</v>
      </c>
      <c r="C176" s="14" t="s">
        <v>422</v>
      </c>
      <c r="D176" s="14" t="s">
        <v>194</v>
      </c>
      <c r="E176" s="4">
        <v>4323</v>
      </c>
      <c r="F176" s="52"/>
      <c r="G176" s="52"/>
      <c r="H176" s="52"/>
      <c r="I176" s="52"/>
    </row>
    <row r="177" spans="1:9" ht="12.75">
      <c r="A177" s="3" t="s">
        <v>54</v>
      </c>
      <c r="B177" s="8" t="s">
        <v>540</v>
      </c>
      <c r="C177" s="14" t="s">
        <v>563</v>
      </c>
      <c r="D177" s="14" t="s">
        <v>554</v>
      </c>
      <c r="E177" s="9">
        <v>304857</v>
      </c>
      <c r="F177" s="52"/>
      <c r="G177" s="52"/>
      <c r="H177" s="52"/>
      <c r="I177" s="52"/>
    </row>
    <row r="178" spans="1:9" ht="12.75">
      <c r="A178" s="3" t="s">
        <v>54</v>
      </c>
      <c r="B178" s="8" t="s">
        <v>633</v>
      </c>
      <c r="C178" s="14" t="s">
        <v>805</v>
      </c>
      <c r="D178" s="14" t="s">
        <v>634</v>
      </c>
      <c r="E178" s="4">
        <v>90501</v>
      </c>
      <c r="F178" s="52"/>
      <c r="G178" s="52"/>
      <c r="H178" s="52"/>
      <c r="I178" s="52"/>
    </row>
    <row r="179" spans="1:9" ht="12.75">
      <c r="A179" s="3" t="s">
        <v>54</v>
      </c>
      <c r="B179" s="8" t="s">
        <v>195</v>
      </c>
      <c r="C179" s="14" t="s">
        <v>423</v>
      </c>
      <c r="D179" s="14" t="s">
        <v>953</v>
      </c>
      <c r="E179" s="4">
        <v>304225</v>
      </c>
      <c r="F179" s="52"/>
      <c r="G179" s="52"/>
      <c r="H179" s="52"/>
      <c r="I179" s="52"/>
    </row>
    <row r="180" spans="1:9" ht="12.75">
      <c r="A180" s="3" t="s">
        <v>54</v>
      </c>
      <c r="B180" s="8" t="s">
        <v>196</v>
      </c>
      <c r="C180" s="14" t="s">
        <v>424</v>
      </c>
      <c r="D180" s="14" t="s">
        <v>954</v>
      </c>
      <c r="E180" s="4">
        <v>170684</v>
      </c>
      <c r="F180" s="52"/>
      <c r="G180" s="52"/>
      <c r="H180" s="52"/>
      <c r="I180" s="52"/>
    </row>
    <row r="181" spans="1:9" ht="12.75">
      <c r="A181" s="3" t="s">
        <v>54</v>
      </c>
      <c r="B181" s="8" t="s">
        <v>197</v>
      </c>
      <c r="C181" s="14" t="s">
        <v>424</v>
      </c>
      <c r="D181" s="14" t="s">
        <v>955</v>
      </c>
      <c r="E181" s="4">
        <v>1977</v>
      </c>
      <c r="F181" s="52"/>
      <c r="G181" s="52"/>
      <c r="H181" s="52"/>
      <c r="I181" s="52"/>
    </row>
    <row r="182" spans="1:9" ht="12.75">
      <c r="A182" s="3" t="s">
        <v>54</v>
      </c>
      <c r="B182" s="8" t="s">
        <v>610</v>
      </c>
      <c r="C182" s="14" t="s">
        <v>616</v>
      </c>
      <c r="D182" s="14" t="s">
        <v>616</v>
      </c>
      <c r="E182" s="9">
        <v>13346</v>
      </c>
      <c r="F182" s="52"/>
      <c r="G182" s="52"/>
      <c r="H182" s="52"/>
      <c r="I182" s="52"/>
    </row>
    <row r="183" spans="1:9" ht="12.75">
      <c r="A183" s="3" t="s">
        <v>54</v>
      </c>
      <c r="B183" s="8" t="s">
        <v>515</v>
      </c>
      <c r="C183" s="14" t="s">
        <v>478</v>
      </c>
      <c r="D183" s="14" t="s">
        <v>478</v>
      </c>
      <c r="E183" s="4">
        <v>46471</v>
      </c>
      <c r="F183" s="52"/>
      <c r="G183" s="52"/>
      <c r="H183" s="52"/>
      <c r="I183" s="52"/>
    </row>
    <row r="184" spans="1:9" ht="12.75">
      <c r="A184" s="3" t="s">
        <v>54</v>
      </c>
      <c r="B184" s="8" t="s">
        <v>198</v>
      </c>
      <c r="C184" s="14" t="s">
        <v>199</v>
      </c>
      <c r="D184" s="14" t="s">
        <v>199</v>
      </c>
      <c r="E184" s="4">
        <v>6676</v>
      </c>
      <c r="F184" s="52"/>
      <c r="G184" s="52"/>
      <c r="H184" s="52"/>
      <c r="I184" s="52"/>
    </row>
    <row r="185" spans="1:9" ht="12.75">
      <c r="A185" s="3" t="s">
        <v>54</v>
      </c>
      <c r="B185" s="8" t="s">
        <v>200</v>
      </c>
      <c r="C185" s="14" t="s">
        <v>806</v>
      </c>
      <c r="D185" s="14" t="s">
        <v>201</v>
      </c>
      <c r="E185" s="4">
        <v>45317</v>
      </c>
      <c r="F185" s="52"/>
      <c r="G185" s="52"/>
      <c r="H185" s="52"/>
      <c r="I185" s="52"/>
    </row>
    <row r="186" spans="1:9" ht="12.75">
      <c r="A186" s="3" t="s">
        <v>54</v>
      </c>
      <c r="B186" s="8" t="s">
        <v>202</v>
      </c>
      <c r="C186" s="14" t="s">
        <v>806</v>
      </c>
      <c r="D186" s="14" t="s">
        <v>203</v>
      </c>
      <c r="E186" s="4">
        <v>16158</v>
      </c>
      <c r="F186" s="52"/>
      <c r="G186" s="52"/>
      <c r="H186" s="52"/>
      <c r="I186" s="52"/>
    </row>
    <row r="187" spans="1:9" ht="12.75">
      <c r="A187" s="3" t="s">
        <v>54</v>
      </c>
      <c r="B187" s="8" t="s">
        <v>204</v>
      </c>
      <c r="C187" s="14" t="s">
        <v>806</v>
      </c>
      <c r="D187" s="14" t="s">
        <v>205</v>
      </c>
      <c r="E187" s="4">
        <v>11401</v>
      </c>
      <c r="F187" s="52"/>
      <c r="G187" s="52"/>
      <c r="H187" s="52"/>
      <c r="I187" s="52"/>
    </row>
    <row r="188" spans="1:9" ht="12.75">
      <c r="A188" s="3" t="s">
        <v>54</v>
      </c>
      <c r="B188" s="8" t="s">
        <v>206</v>
      </c>
      <c r="C188" s="14" t="s">
        <v>807</v>
      </c>
      <c r="D188" s="14" t="s">
        <v>207</v>
      </c>
      <c r="E188" s="4">
        <v>1409704</v>
      </c>
      <c r="F188" s="52"/>
      <c r="G188" s="52"/>
      <c r="H188" s="52"/>
      <c r="I188" s="52"/>
    </row>
    <row r="189" spans="1:9" ht="12.75">
      <c r="A189" s="3" t="s">
        <v>54</v>
      </c>
      <c r="B189" s="8" t="s">
        <v>208</v>
      </c>
      <c r="C189" s="14" t="s">
        <v>808</v>
      </c>
      <c r="D189" s="14" t="s">
        <v>956</v>
      </c>
      <c r="E189" s="4">
        <v>93508</v>
      </c>
      <c r="F189" s="52"/>
      <c r="G189" s="52"/>
      <c r="H189" s="52"/>
      <c r="I189" s="52"/>
    </row>
    <row r="190" spans="1:9" ht="12.75">
      <c r="A190" s="3" t="s">
        <v>54</v>
      </c>
      <c r="B190" s="8" t="s">
        <v>209</v>
      </c>
      <c r="C190" s="14" t="s">
        <v>425</v>
      </c>
      <c r="D190" s="14" t="s">
        <v>210</v>
      </c>
      <c r="E190" s="4">
        <v>2507119</v>
      </c>
      <c r="F190" s="52"/>
      <c r="G190" s="52"/>
      <c r="H190" s="52"/>
      <c r="I190" s="52"/>
    </row>
    <row r="191" spans="1:9" ht="12.75">
      <c r="A191" s="3" t="s">
        <v>54</v>
      </c>
      <c r="B191" s="8" t="s">
        <v>541</v>
      </c>
      <c r="C191" s="14" t="s">
        <v>555</v>
      </c>
      <c r="D191" s="14" t="s">
        <v>555</v>
      </c>
      <c r="E191" s="4">
        <v>474355</v>
      </c>
      <c r="F191" s="52"/>
      <c r="G191" s="52"/>
      <c r="H191" s="52"/>
      <c r="I191" s="52"/>
    </row>
    <row r="192" spans="1:9" ht="12.75">
      <c r="A192" s="3" t="s">
        <v>54</v>
      </c>
      <c r="B192" s="8" t="s">
        <v>574</v>
      </c>
      <c r="C192" s="14" t="s">
        <v>581</v>
      </c>
      <c r="D192" s="14" t="s">
        <v>957</v>
      </c>
      <c r="E192" s="4">
        <v>15802</v>
      </c>
      <c r="F192" s="52"/>
      <c r="G192" s="52"/>
      <c r="H192" s="52"/>
      <c r="I192" s="52"/>
    </row>
    <row r="193" spans="1:9" ht="12.75">
      <c r="A193" s="3" t="s">
        <v>54</v>
      </c>
      <c r="B193" s="8" t="s">
        <v>211</v>
      </c>
      <c r="C193" s="14" t="s">
        <v>426</v>
      </c>
      <c r="D193" s="14" t="s">
        <v>212</v>
      </c>
      <c r="E193" s="4">
        <v>43405</v>
      </c>
      <c r="F193" s="52"/>
      <c r="G193" s="52"/>
      <c r="H193" s="52"/>
      <c r="I193" s="52"/>
    </row>
    <row r="194" spans="1:9" ht="12.75">
      <c r="A194" s="3" t="s">
        <v>54</v>
      </c>
      <c r="B194" s="8" t="s">
        <v>213</v>
      </c>
      <c r="C194" s="14" t="s">
        <v>427</v>
      </c>
      <c r="D194" s="14" t="s">
        <v>958</v>
      </c>
      <c r="E194" s="4">
        <v>40561</v>
      </c>
      <c r="F194" s="52"/>
      <c r="G194" s="52"/>
      <c r="H194" s="52"/>
      <c r="I194" s="52"/>
    </row>
    <row r="195" spans="1:9" ht="12.75">
      <c r="A195" s="3" t="s">
        <v>54</v>
      </c>
      <c r="B195" s="8" t="s">
        <v>214</v>
      </c>
      <c r="C195" s="14" t="s">
        <v>809</v>
      </c>
      <c r="D195" s="14" t="s">
        <v>959</v>
      </c>
      <c r="E195" s="4">
        <v>4478948</v>
      </c>
      <c r="F195" s="52"/>
      <c r="G195" s="52"/>
      <c r="H195" s="52"/>
      <c r="I195" s="52"/>
    </row>
    <row r="196" spans="1:9" ht="12.75">
      <c r="A196" s="3" t="s">
        <v>54</v>
      </c>
      <c r="B196" s="8" t="s">
        <v>215</v>
      </c>
      <c r="C196" s="14" t="s">
        <v>428</v>
      </c>
      <c r="D196" s="14" t="s">
        <v>216</v>
      </c>
      <c r="E196" s="4">
        <v>2456468</v>
      </c>
      <c r="F196" s="52"/>
      <c r="G196" s="52"/>
      <c r="H196" s="52"/>
      <c r="I196" s="52"/>
    </row>
    <row r="197" spans="1:9" ht="12.75">
      <c r="A197" s="3" t="s">
        <v>54</v>
      </c>
      <c r="B197" s="8" t="s">
        <v>217</v>
      </c>
      <c r="C197" s="14" t="s">
        <v>428</v>
      </c>
      <c r="D197" s="14" t="s">
        <v>218</v>
      </c>
      <c r="E197" s="4">
        <v>447015</v>
      </c>
      <c r="F197" s="52"/>
      <c r="G197" s="52"/>
      <c r="H197" s="52"/>
      <c r="I197" s="52"/>
    </row>
    <row r="198" spans="1:9" ht="12.75">
      <c r="A198" s="3" t="s">
        <v>54</v>
      </c>
      <c r="B198" s="8" t="s">
        <v>219</v>
      </c>
      <c r="C198" s="14" t="s">
        <v>428</v>
      </c>
      <c r="D198" s="14" t="s">
        <v>220</v>
      </c>
      <c r="E198" s="4">
        <v>2719059</v>
      </c>
      <c r="F198" s="52"/>
      <c r="G198" s="52"/>
      <c r="H198" s="52"/>
      <c r="I198" s="52"/>
    </row>
    <row r="199" spans="1:9" ht="12.75">
      <c r="A199" s="3" t="s">
        <v>54</v>
      </c>
      <c r="B199" s="8" t="s">
        <v>221</v>
      </c>
      <c r="C199" s="14" t="s">
        <v>428</v>
      </c>
      <c r="D199" s="14" t="s">
        <v>222</v>
      </c>
      <c r="E199" s="4">
        <v>2075308</v>
      </c>
      <c r="F199" s="52"/>
      <c r="G199" s="52"/>
      <c r="H199" s="52"/>
      <c r="I199" s="52"/>
    </row>
    <row r="200" spans="1:9" ht="12.75">
      <c r="A200" s="3" t="s">
        <v>54</v>
      </c>
      <c r="B200" s="8" t="s">
        <v>223</v>
      </c>
      <c r="C200" s="14" t="s">
        <v>428</v>
      </c>
      <c r="D200" s="14" t="s">
        <v>224</v>
      </c>
      <c r="E200" s="4">
        <v>1102095</v>
      </c>
      <c r="F200" s="52"/>
      <c r="G200" s="52"/>
      <c r="H200" s="52"/>
      <c r="I200" s="52"/>
    </row>
    <row r="201" spans="1:9" ht="12.75">
      <c r="A201" s="3" t="s">
        <v>54</v>
      </c>
      <c r="B201" s="8" t="s">
        <v>225</v>
      </c>
      <c r="C201" s="14" t="s">
        <v>428</v>
      </c>
      <c r="D201" s="14" t="s">
        <v>226</v>
      </c>
      <c r="E201" s="4">
        <v>1985052</v>
      </c>
      <c r="F201" s="52"/>
      <c r="G201" s="52"/>
      <c r="H201" s="52"/>
      <c r="I201" s="52"/>
    </row>
    <row r="202" spans="1:9" ht="12.75">
      <c r="A202" s="3" t="s">
        <v>54</v>
      </c>
      <c r="B202" s="8" t="s">
        <v>227</v>
      </c>
      <c r="C202" s="14" t="s">
        <v>428</v>
      </c>
      <c r="D202" s="14" t="s">
        <v>228</v>
      </c>
      <c r="E202" s="4">
        <v>6696795</v>
      </c>
      <c r="F202" s="52"/>
      <c r="G202" s="52"/>
      <c r="H202" s="52"/>
      <c r="I202" s="52"/>
    </row>
    <row r="203" spans="1:9" ht="12.75">
      <c r="A203" s="3" t="s">
        <v>54</v>
      </c>
      <c r="B203" s="8" t="s">
        <v>229</v>
      </c>
      <c r="C203" s="14" t="s">
        <v>428</v>
      </c>
      <c r="D203" s="14" t="s">
        <v>230</v>
      </c>
      <c r="E203" s="4">
        <v>781405</v>
      </c>
      <c r="F203" s="52"/>
      <c r="G203" s="52"/>
      <c r="H203" s="52"/>
      <c r="I203" s="52"/>
    </row>
    <row r="204" spans="1:9" ht="12.75">
      <c r="A204" s="3" t="s">
        <v>54</v>
      </c>
      <c r="B204" s="8" t="s">
        <v>231</v>
      </c>
      <c r="C204" s="14" t="s">
        <v>428</v>
      </c>
      <c r="D204" s="14" t="s">
        <v>232</v>
      </c>
      <c r="E204" s="4">
        <v>2298039</v>
      </c>
      <c r="F204" s="52"/>
      <c r="G204" s="52"/>
      <c r="H204" s="52"/>
      <c r="I204" s="52"/>
    </row>
    <row r="205" spans="1:9" ht="12.75">
      <c r="A205" s="3" t="s">
        <v>54</v>
      </c>
      <c r="B205" s="8" t="s">
        <v>233</v>
      </c>
      <c r="C205" s="14" t="s">
        <v>428</v>
      </c>
      <c r="D205" s="14" t="s">
        <v>234</v>
      </c>
      <c r="E205" s="4">
        <v>6335369</v>
      </c>
      <c r="F205" s="52"/>
      <c r="G205" s="52"/>
      <c r="H205" s="52"/>
      <c r="I205" s="52"/>
    </row>
    <row r="206" spans="1:9" ht="12.75">
      <c r="A206" s="3" t="s">
        <v>54</v>
      </c>
      <c r="B206" s="8" t="s">
        <v>235</v>
      </c>
      <c r="C206" s="14" t="s">
        <v>428</v>
      </c>
      <c r="D206" s="14" t="s">
        <v>236</v>
      </c>
      <c r="E206" s="4">
        <v>1891798</v>
      </c>
      <c r="F206" s="52"/>
      <c r="G206" s="52"/>
      <c r="H206" s="52"/>
      <c r="I206" s="52"/>
    </row>
    <row r="207" spans="1:9" ht="12.75">
      <c r="A207" s="3" t="s">
        <v>54</v>
      </c>
      <c r="B207" s="8" t="s">
        <v>237</v>
      </c>
      <c r="C207" s="14" t="s">
        <v>428</v>
      </c>
      <c r="D207" s="14" t="s">
        <v>238</v>
      </c>
      <c r="E207" s="4">
        <v>5309817</v>
      </c>
      <c r="F207" s="52"/>
      <c r="G207" s="52"/>
      <c r="H207" s="52"/>
      <c r="I207" s="52"/>
    </row>
    <row r="208" spans="1:9" ht="12.75">
      <c r="A208" s="3" t="s">
        <v>54</v>
      </c>
      <c r="B208" s="8" t="s">
        <v>239</v>
      </c>
      <c r="C208" s="14" t="s">
        <v>428</v>
      </c>
      <c r="D208" s="14" t="s">
        <v>240</v>
      </c>
      <c r="E208" s="4">
        <v>3428</v>
      </c>
      <c r="F208" s="52"/>
      <c r="G208" s="52"/>
      <c r="H208" s="52"/>
      <c r="I208" s="52"/>
    </row>
    <row r="209" spans="1:9" ht="12.75">
      <c r="A209" s="3" t="s">
        <v>54</v>
      </c>
      <c r="B209" s="8" t="s">
        <v>241</v>
      </c>
      <c r="C209" s="14" t="s">
        <v>428</v>
      </c>
      <c r="D209" s="14" t="s">
        <v>242</v>
      </c>
      <c r="E209" s="4">
        <v>100628</v>
      </c>
      <c r="F209" s="52"/>
      <c r="G209" s="52"/>
      <c r="H209" s="52"/>
      <c r="I209" s="52"/>
    </row>
    <row r="210" spans="1:9" ht="12.75">
      <c r="A210" s="3" t="s">
        <v>54</v>
      </c>
      <c r="B210" s="8" t="s">
        <v>243</v>
      </c>
      <c r="C210" s="14" t="s">
        <v>429</v>
      </c>
      <c r="D210" s="14" t="s">
        <v>960</v>
      </c>
      <c r="E210" s="4">
        <v>175911</v>
      </c>
      <c r="F210" s="52"/>
      <c r="G210" s="52"/>
      <c r="H210" s="52"/>
      <c r="I210" s="52"/>
    </row>
    <row r="211" spans="1:9" ht="12.75">
      <c r="A211" s="3" t="s">
        <v>54</v>
      </c>
      <c r="B211" s="8" t="s">
        <v>635</v>
      </c>
      <c r="C211" s="14" t="s">
        <v>636</v>
      </c>
      <c r="D211" s="14" t="s">
        <v>961</v>
      </c>
      <c r="E211" s="4">
        <v>11387</v>
      </c>
      <c r="F211" s="52"/>
      <c r="G211" s="52"/>
      <c r="H211" s="52"/>
      <c r="I211" s="52"/>
    </row>
    <row r="212" spans="1:9" ht="12.75">
      <c r="A212" s="3" t="s">
        <v>54</v>
      </c>
      <c r="B212" s="8" t="s">
        <v>542</v>
      </c>
      <c r="C212" s="14" t="s">
        <v>556</v>
      </c>
      <c r="D212" s="14" t="s">
        <v>556</v>
      </c>
      <c r="E212" s="4">
        <v>124427</v>
      </c>
      <c r="F212" s="52"/>
      <c r="G212" s="52"/>
      <c r="H212" s="52"/>
      <c r="I212" s="52"/>
    </row>
    <row r="213" spans="1:9" ht="12.75">
      <c r="A213" s="3" t="s">
        <v>54</v>
      </c>
      <c r="B213" s="8" t="s">
        <v>591</v>
      </c>
      <c r="C213" s="14" t="s">
        <v>597</v>
      </c>
      <c r="D213" s="14" t="s">
        <v>601</v>
      </c>
      <c r="E213" s="4">
        <v>2965</v>
      </c>
      <c r="F213" s="52"/>
      <c r="G213" s="52"/>
      <c r="H213" s="52"/>
      <c r="I213" s="52"/>
    </row>
    <row r="214" spans="1:9" ht="12.75">
      <c r="A214" s="3" t="s">
        <v>54</v>
      </c>
      <c r="B214" s="8" t="s">
        <v>244</v>
      </c>
      <c r="C214" s="14" t="s">
        <v>810</v>
      </c>
      <c r="D214" s="14" t="s">
        <v>962</v>
      </c>
      <c r="E214" s="4">
        <v>3845</v>
      </c>
      <c r="F214" s="52"/>
      <c r="G214" s="52"/>
      <c r="H214" s="52"/>
      <c r="I214" s="52"/>
    </row>
    <row r="215" spans="1:9" ht="12.75">
      <c r="A215" s="3" t="s">
        <v>54</v>
      </c>
      <c r="B215" s="8" t="s">
        <v>245</v>
      </c>
      <c r="C215" s="14" t="s">
        <v>430</v>
      </c>
      <c r="D215" s="14" t="s">
        <v>963</v>
      </c>
      <c r="E215" s="4">
        <v>3599</v>
      </c>
      <c r="F215" s="52"/>
      <c r="G215" s="52"/>
      <c r="H215" s="52"/>
      <c r="I215" s="52"/>
    </row>
    <row r="216" spans="1:9" ht="12.75">
      <c r="A216" s="3" t="s">
        <v>54</v>
      </c>
      <c r="B216" s="8" t="s">
        <v>246</v>
      </c>
      <c r="C216" s="14" t="s">
        <v>431</v>
      </c>
      <c r="D216" s="14" t="s">
        <v>964</v>
      </c>
      <c r="E216" s="4">
        <v>41244</v>
      </c>
      <c r="F216" s="52"/>
      <c r="G216" s="52"/>
      <c r="H216" s="52"/>
      <c r="I216" s="52"/>
    </row>
    <row r="217" spans="1:9" ht="12.75">
      <c r="A217" s="3" t="s">
        <v>54</v>
      </c>
      <c r="B217" s="8" t="s">
        <v>247</v>
      </c>
      <c r="C217" s="14" t="s">
        <v>431</v>
      </c>
      <c r="D217" s="14" t="s">
        <v>965</v>
      </c>
      <c r="E217" s="4">
        <v>30900</v>
      </c>
      <c r="F217" s="52"/>
      <c r="G217" s="52"/>
      <c r="H217" s="52"/>
      <c r="I217" s="52"/>
    </row>
    <row r="218" spans="1:9" ht="12.75">
      <c r="A218" s="3" t="s">
        <v>54</v>
      </c>
      <c r="B218" s="8" t="s">
        <v>248</v>
      </c>
      <c r="C218" s="14" t="s">
        <v>432</v>
      </c>
      <c r="D218" s="14" t="s">
        <v>966</v>
      </c>
      <c r="E218" s="4">
        <v>96271</v>
      </c>
      <c r="F218" s="52"/>
      <c r="G218" s="52"/>
      <c r="H218" s="52"/>
      <c r="I218" s="52"/>
    </row>
    <row r="219" spans="1:9" ht="12.75">
      <c r="A219" s="3" t="s">
        <v>54</v>
      </c>
      <c r="B219" s="8" t="s">
        <v>249</v>
      </c>
      <c r="C219" s="14" t="s">
        <v>432</v>
      </c>
      <c r="D219" s="14" t="s">
        <v>967</v>
      </c>
      <c r="E219" s="4">
        <v>163949</v>
      </c>
      <c r="F219" s="52"/>
      <c r="G219" s="52"/>
      <c r="H219" s="52"/>
      <c r="I219" s="52"/>
    </row>
    <row r="220" spans="1:9" ht="12.75">
      <c r="A220" s="3" t="s">
        <v>54</v>
      </c>
      <c r="B220" s="8" t="s">
        <v>250</v>
      </c>
      <c r="C220" s="14" t="s">
        <v>432</v>
      </c>
      <c r="D220" s="14" t="s">
        <v>968</v>
      </c>
      <c r="E220" s="4">
        <v>157353</v>
      </c>
      <c r="F220" s="52"/>
      <c r="G220" s="52"/>
      <c r="H220" s="52"/>
      <c r="I220" s="52"/>
    </row>
    <row r="221" spans="1:9" ht="12.75">
      <c r="A221" s="3" t="s">
        <v>54</v>
      </c>
      <c r="B221" s="8" t="s">
        <v>251</v>
      </c>
      <c r="C221" s="14" t="s">
        <v>433</v>
      </c>
      <c r="D221" s="14" t="s">
        <v>252</v>
      </c>
      <c r="E221" s="4">
        <v>89233</v>
      </c>
      <c r="F221" s="52"/>
      <c r="G221" s="52"/>
      <c r="H221" s="52"/>
      <c r="I221" s="52"/>
    </row>
    <row r="222" spans="1:9" ht="12.75">
      <c r="A222" s="3" t="s">
        <v>54</v>
      </c>
      <c r="B222" s="8" t="s">
        <v>253</v>
      </c>
      <c r="C222" s="14" t="s">
        <v>434</v>
      </c>
      <c r="D222" s="14" t="s">
        <v>969</v>
      </c>
      <c r="E222" s="4">
        <v>15613</v>
      </c>
      <c r="F222" s="52"/>
      <c r="G222" s="52"/>
      <c r="H222" s="52"/>
      <c r="I222" s="52"/>
    </row>
    <row r="223" spans="1:9" ht="12.75">
      <c r="A223" s="3" t="s">
        <v>54</v>
      </c>
      <c r="B223" s="8" t="s">
        <v>254</v>
      </c>
      <c r="C223" s="14" t="s">
        <v>811</v>
      </c>
      <c r="D223" s="14" t="s">
        <v>970</v>
      </c>
      <c r="E223" s="4">
        <v>23614</v>
      </c>
      <c r="F223" s="52"/>
      <c r="G223" s="52"/>
      <c r="H223" s="52"/>
      <c r="I223" s="52"/>
    </row>
    <row r="224" spans="1:9" ht="12.75">
      <c r="A224" s="3" t="s">
        <v>54</v>
      </c>
      <c r="B224" s="8" t="s">
        <v>516</v>
      </c>
      <c r="C224" s="14" t="s">
        <v>479</v>
      </c>
      <c r="D224" s="14" t="s">
        <v>494</v>
      </c>
      <c r="E224" s="4">
        <v>438338</v>
      </c>
      <c r="F224" s="52"/>
      <c r="G224" s="52"/>
      <c r="H224" s="52"/>
      <c r="I224" s="52"/>
    </row>
    <row r="225" spans="1:9" ht="12.75">
      <c r="A225" s="3" t="s">
        <v>54</v>
      </c>
      <c r="B225" s="8" t="s">
        <v>255</v>
      </c>
      <c r="C225" s="14" t="s">
        <v>435</v>
      </c>
      <c r="D225" s="14" t="s">
        <v>971</v>
      </c>
      <c r="E225" s="4">
        <v>6229</v>
      </c>
      <c r="F225" s="52"/>
      <c r="G225" s="52"/>
      <c r="H225" s="52"/>
      <c r="I225" s="52"/>
    </row>
    <row r="226" spans="1:9" ht="12.75">
      <c r="A226" s="3" t="s">
        <v>54</v>
      </c>
      <c r="B226" s="8" t="s">
        <v>517</v>
      </c>
      <c r="C226" s="14" t="s">
        <v>452</v>
      </c>
      <c r="D226" s="14" t="s">
        <v>495</v>
      </c>
      <c r="E226" s="4">
        <v>22860</v>
      </c>
      <c r="F226" s="52"/>
      <c r="G226" s="52"/>
      <c r="H226" s="52"/>
      <c r="I226" s="52"/>
    </row>
    <row r="227" spans="1:9" ht="12.75">
      <c r="A227" s="3" t="s">
        <v>54</v>
      </c>
      <c r="B227" s="8" t="s">
        <v>256</v>
      </c>
      <c r="C227" s="14" t="s">
        <v>812</v>
      </c>
      <c r="D227" s="14" t="s">
        <v>972</v>
      </c>
      <c r="E227" s="4">
        <v>24695</v>
      </c>
      <c r="F227" s="52"/>
      <c r="G227" s="52"/>
      <c r="H227" s="52"/>
      <c r="I227" s="52"/>
    </row>
    <row r="228" spans="1:9" ht="12.75">
      <c r="A228" s="3" t="s">
        <v>54</v>
      </c>
      <c r="B228" s="8" t="s">
        <v>257</v>
      </c>
      <c r="C228" s="14" t="s">
        <v>436</v>
      </c>
      <c r="D228" s="14" t="s">
        <v>258</v>
      </c>
      <c r="E228" s="4">
        <v>134660</v>
      </c>
      <c r="F228" s="52"/>
      <c r="G228" s="52"/>
      <c r="H228" s="52"/>
      <c r="I228" s="52"/>
    </row>
    <row r="229" spans="1:9" ht="12.75">
      <c r="A229" s="3" t="s">
        <v>54</v>
      </c>
      <c r="B229" s="8" t="s">
        <v>259</v>
      </c>
      <c r="C229" s="14" t="s">
        <v>465</v>
      </c>
      <c r="D229" s="14" t="s">
        <v>973</v>
      </c>
      <c r="E229" s="4">
        <v>14720</v>
      </c>
      <c r="F229" s="52"/>
      <c r="G229" s="52"/>
      <c r="H229" s="52"/>
      <c r="I229" s="52"/>
    </row>
    <row r="230" spans="1:9" ht="12.75">
      <c r="A230" s="3" t="s">
        <v>54</v>
      </c>
      <c r="B230" s="8" t="s">
        <v>260</v>
      </c>
      <c r="C230" s="14" t="s">
        <v>465</v>
      </c>
      <c r="D230" s="14" t="s">
        <v>974</v>
      </c>
      <c r="E230" s="4">
        <v>1110478</v>
      </c>
      <c r="F230" s="52"/>
      <c r="G230" s="52"/>
      <c r="H230" s="52"/>
      <c r="I230" s="52"/>
    </row>
    <row r="231" spans="1:9" ht="12.75">
      <c r="A231" s="3" t="s">
        <v>54</v>
      </c>
      <c r="B231" s="8" t="s">
        <v>261</v>
      </c>
      <c r="C231" s="14" t="s">
        <v>437</v>
      </c>
      <c r="D231" s="14" t="s">
        <v>262</v>
      </c>
      <c r="E231" s="4">
        <v>3945</v>
      </c>
      <c r="F231" s="52"/>
      <c r="G231" s="52"/>
      <c r="H231" s="52"/>
      <c r="I231" s="52"/>
    </row>
    <row r="232" spans="1:9" ht="12.75">
      <c r="A232" s="3" t="s">
        <v>54</v>
      </c>
      <c r="B232" s="8" t="s">
        <v>263</v>
      </c>
      <c r="C232" s="14" t="s">
        <v>438</v>
      </c>
      <c r="D232" s="14" t="s">
        <v>264</v>
      </c>
      <c r="E232" s="4">
        <v>2956</v>
      </c>
      <c r="F232" s="52"/>
      <c r="G232" s="52"/>
      <c r="H232" s="52"/>
      <c r="I232" s="52"/>
    </row>
    <row r="233" spans="1:9" ht="12.75">
      <c r="A233" s="3" t="s">
        <v>54</v>
      </c>
      <c r="B233" s="8" t="s">
        <v>265</v>
      </c>
      <c r="C233" s="14" t="s">
        <v>813</v>
      </c>
      <c r="D233" s="14" t="s">
        <v>975</v>
      </c>
      <c r="E233" s="4">
        <v>9007</v>
      </c>
      <c r="F233" s="52"/>
      <c r="G233" s="52"/>
      <c r="H233" s="52"/>
      <c r="I233" s="52"/>
    </row>
    <row r="234" spans="1:9" ht="12.75">
      <c r="A234" s="3" t="s">
        <v>54</v>
      </c>
      <c r="B234" s="8" t="s">
        <v>266</v>
      </c>
      <c r="C234" s="14" t="s">
        <v>439</v>
      </c>
      <c r="D234" s="14" t="s">
        <v>267</v>
      </c>
      <c r="E234" s="4">
        <v>16002</v>
      </c>
      <c r="F234" s="52"/>
      <c r="G234" s="52"/>
      <c r="H234" s="52"/>
      <c r="I234" s="52"/>
    </row>
    <row r="235" spans="1:9" ht="12.75">
      <c r="A235" s="3" t="s">
        <v>54</v>
      </c>
      <c r="B235" s="8" t="s">
        <v>268</v>
      </c>
      <c r="C235" s="14" t="s">
        <v>439</v>
      </c>
      <c r="D235" s="14" t="s">
        <v>269</v>
      </c>
      <c r="E235" s="4">
        <v>2501</v>
      </c>
      <c r="F235" s="52"/>
      <c r="G235" s="52"/>
      <c r="H235" s="52"/>
      <c r="I235" s="52"/>
    </row>
    <row r="236" spans="1:9" ht="12.75">
      <c r="A236" s="3" t="s">
        <v>54</v>
      </c>
      <c r="B236" s="8" t="s">
        <v>270</v>
      </c>
      <c r="C236" s="14" t="s">
        <v>440</v>
      </c>
      <c r="D236" s="14" t="s">
        <v>271</v>
      </c>
      <c r="E236" s="4">
        <v>10392</v>
      </c>
      <c r="F236" s="52"/>
      <c r="G236" s="52"/>
      <c r="H236" s="52"/>
      <c r="I236" s="52"/>
    </row>
    <row r="237" spans="1:9" ht="12.75">
      <c r="A237" s="3" t="s">
        <v>54</v>
      </c>
      <c r="B237" s="8" t="s">
        <v>272</v>
      </c>
      <c r="C237" s="14" t="s">
        <v>440</v>
      </c>
      <c r="D237" s="14" t="s">
        <v>976</v>
      </c>
      <c r="E237" s="4">
        <v>36459</v>
      </c>
      <c r="F237" s="52"/>
      <c r="G237" s="52"/>
      <c r="H237" s="52"/>
      <c r="I237" s="52"/>
    </row>
    <row r="238" spans="1:9" ht="12.75">
      <c r="A238" s="3" t="s">
        <v>54</v>
      </c>
      <c r="B238" s="8" t="s">
        <v>273</v>
      </c>
      <c r="C238" s="14" t="s">
        <v>440</v>
      </c>
      <c r="D238" s="14" t="s">
        <v>274</v>
      </c>
      <c r="E238" s="4">
        <v>4530</v>
      </c>
      <c r="F238" s="52"/>
      <c r="G238" s="52"/>
      <c r="H238" s="52"/>
      <c r="I238" s="52"/>
    </row>
    <row r="239" spans="1:9" ht="12.75">
      <c r="A239" s="3" t="s">
        <v>54</v>
      </c>
      <c r="B239" s="8" t="s">
        <v>275</v>
      </c>
      <c r="C239" s="14" t="s">
        <v>814</v>
      </c>
      <c r="D239" s="14" t="s">
        <v>276</v>
      </c>
      <c r="E239" s="4">
        <v>15466</v>
      </c>
      <c r="F239" s="52"/>
      <c r="G239" s="52"/>
      <c r="H239" s="52"/>
      <c r="I239" s="52"/>
    </row>
    <row r="240" spans="1:9" ht="12.75">
      <c r="A240" s="3" t="s">
        <v>54</v>
      </c>
      <c r="B240" s="8" t="s">
        <v>277</v>
      </c>
      <c r="C240" s="14" t="s">
        <v>441</v>
      </c>
      <c r="D240" s="14" t="s">
        <v>977</v>
      </c>
      <c r="E240" s="4">
        <v>5850</v>
      </c>
      <c r="F240" s="52"/>
      <c r="G240" s="52"/>
      <c r="H240" s="52"/>
      <c r="I240" s="52"/>
    </row>
    <row r="241" spans="1:9" ht="12.75">
      <c r="A241" s="3" t="s">
        <v>54</v>
      </c>
      <c r="B241" s="8" t="s">
        <v>278</v>
      </c>
      <c r="C241" s="14" t="s">
        <v>442</v>
      </c>
      <c r="D241" s="14" t="s">
        <v>279</v>
      </c>
      <c r="E241" s="4">
        <v>8703</v>
      </c>
      <c r="F241" s="52"/>
      <c r="G241" s="52"/>
      <c r="H241" s="52"/>
      <c r="I241" s="52"/>
    </row>
    <row r="242" spans="1:9" ht="12.75">
      <c r="A242" s="3" t="s">
        <v>54</v>
      </c>
      <c r="B242" s="8" t="s">
        <v>518</v>
      </c>
      <c r="C242" s="14" t="s">
        <v>474</v>
      </c>
      <c r="D242" s="14" t="s">
        <v>978</v>
      </c>
      <c r="E242" s="4">
        <v>3044</v>
      </c>
      <c r="F242" s="52"/>
      <c r="G242" s="52"/>
      <c r="H242" s="52"/>
      <c r="I242" s="52"/>
    </row>
    <row r="243" spans="1:9" ht="12.75">
      <c r="A243" s="3" t="s">
        <v>54</v>
      </c>
      <c r="B243" s="8" t="s">
        <v>519</v>
      </c>
      <c r="C243" s="14" t="s">
        <v>474</v>
      </c>
      <c r="D243" s="14" t="s">
        <v>979</v>
      </c>
      <c r="E243" s="4">
        <v>8833</v>
      </c>
      <c r="F243" s="52"/>
      <c r="G243" s="52"/>
      <c r="H243" s="52"/>
      <c r="I243" s="52"/>
    </row>
    <row r="244" spans="1:9" ht="12.75">
      <c r="A244" s="3" t="s">
        <v>54</v>
      </c>
      <c r="B244" s="8" t="s">
        <v>672</v>
      </c>
      <c r="C244" s="14" t="s">
        <v>690</v>
      </c>
      <c r="D244" s="14" t="s">
        <v>690</v>
      </c>
      <c r="E244" s="4">
        <v>5284</v>
      </c>
      <c r="F244" s="52"/>
      <c r="G244" s="52"/>
      <c r="H244" s="52"/>
      <c r="I244" s="52"/>
    </row>
    <row r="245" spans="1:9" ht="12.75">
      <c r="A245" s="3" t="s">
        <v>54</v>
      </c>
      <c r="B245" s="8" t="s">
        <v>575</v>
      </c>
      <c r="C245" s="14" t="s">
        <v>815</v>
      </c>
      <c r="D245" s="14" t="s">
        <v>586</v>
      </c>
      <c r="E245" s="4">
        <v>29431</v>
      </c>
      <c r="F245" s="52"/>
      <c r="G245" s="52"/>
      <c r="H245" s="52"/>
      <c r="I245" s="52"/>
    </row>
    <row r="246" spans="1:9" ht="12.75">
      <c r="A246" s="3" t="s">
        <v>54</v>
      </c>
      <c r="B246" s="8" t="s">
        <v>673</v>
      </c>
      <c r="C246" s="14" t="s">
        <v>691</v>
      </c>
      <c r="D246" s="14" t="s">
        <v>706</v>
      </c>
      <c r="E246" s="4">
        <v>11332</v>
      </c>
      <c r="F246" s="52"/>
      <c r="G246" s="52"/>
      <c r="H246" s="52"/>
      <c r="I246" s="52"/>
    </row>
    <row r="247" spans="1:9" ht="12.75">
      <c r="A247" s="3" t="s">
        <v>54</v>
      </c>
      <c r="B247" s="8" t="s">
        <v>280</v>
      </c>
      <c r="C247" s="14" t="s">
        <v>443</v>
      </c>
      <c r="D247" s="14" t="s">
        <v>980</v>
      </c>
      <c r="E247" s="4">
        <v>10397</v>
      </c>
      <c r="F247" s="52"/>
      <c r="G247" s="52"/>
      <c r="H247" s="52"/>
      <c r="I247" s="52"/>
    </row>
    <row r="248" spans="1:9" ht="12.75">
      <c r="A248" s="3" t="s">
        <v>54</v>
      </c>
      <c r="B248" s="8" t="s">
        <v>281</v>
      </c>
      <c r="C248" s="14" t="s">
        <v>444</v>
      </c>
      <c r="D248" s="14" t="s">
        <v>282</v>
      </c>
      <c r="E248" s="4">
        <v>527845</v>
      </c>
      <c r="F248" s="52"/>
      <c r="G248" s="52"/>
      <c r="H248" s="52"/>
      <c r="I248" s="52"/>
    </row>
    <row r="249" spans="1:9" ht="12.75">
      <c r="A249" s="22" t="s">
        <v>54</v>
      </c>
      <c r="B249" s="23" t="s">
        <v>283</v>
      </c>
      <c r="C249" s="24" t="s">
        <v>444</v>
      </c>
      <c r="D249" s="25" t="s">
        <v>981</v>
      </c>
      <c r="E249" s="26">
        <v>5028</v>
      </c>
      <c r="F249" s="52"/>
      <c r="G249" s="52"/>
      <c r="H249" s="52"/>
      <c r="I249" s="52"/>
    </row>
    <row r="250" spans="1:9" ht="12.75">
      <c r="A250" s="22" t="s">
        <v>54</v>
      </c>
      <c r="B250" s="23" t="s">
        <v>284</v>
      </c>
      <c r="C250" s="24" t="s">
        <v>816</v>
      </c>
      <c r="D250" s="25" t="s">
        <v>982</v>
      </c>
      <c r="E250" s="26">
        <v>2736</v>
      </c>
      <c r="F250" s="52"/>
      <c r="G250" s="52"/>
      <c r="H250" s="52"/>
      <c r="I250" s="52"/>
    </row>
    <row r="251" spans="1:9" ht="12.75">
      <c r="A251" s="22" t="s">
        <v>54</v>
      </c>
      <c r="B251" s="23" t="s">
        <v>285</v>
      </c>
      <c r="C251" s="24" t="s">
        <v>817</v>
      </c>
      <c r="D251" s="25" t="s">
        <v>983</v>
      </c>
      <c r="E251" s="26">
        <v>428873</v>
      </c>
      <c r="F251" s="52"/>
      <c r="G251" s="52"/>
      <c r="H251" s="52"/>
      <c r="I251" s="52"/>
    </row>
    <row r="252" spans="1:9" ht="12.75" customHeight="1">
      <c r="A252" s="22" t="s">
        <v>54</v>
      </c>
      <c r="B252" s="27" t="s">
        <v>637</v>
      </c>
      <c r="C252" s="24" t="s">
        <v>818</v>
      </c>
      <c r="D252" s="25" t="s">
        <v>984</v>
      </c>
      <c r="E252" s="26">
        <v>657200</v>
      </c>
      <c r="F252" s="52"/>
      <c r="G252" s="52"/>
      <c r="H252" s="52"/>
      <c r="I252" s="52"/>
    </row>
    <row r="253" spans="1:9" ht="12" customHeight="1">
      <c r="A253" s="22" t="s">
        <v>54</v>
      </c>
      <c r="B253" s="23" t="s">
        <v>638</v>
      </c>
      <c r="C253" s="24" t="s">
        <v>818</v>
      </c>
      <c r="D253" s="25" t="s">
        <v>985</v>
      </c>
      <c r="E253" s="26">
        <v>516415</v>
      </c>
      <c r="F253" s="52"/>
      <c r="G253" s="52"/>
      <c r="H253" s="52"/>
      <c r="I253" s="52"/>
    </row>
    <row r="254" spans="1:9" ht="12" customHeight="1">
      <c r="A254" s="22" t="s">
        <v>54</v>
      </c>
      <c r="B254" s="23" t="s">
        <v>639</v>
      </c>
      <c r="C254" s="24" t="s">
        <v>818</v>
      </c>
      <c r="D254" s="25" t="s">
        <v>986</v>
      </c>
      <c r="E254" s="26">
        <v>0</v>
      </c>
      <c r="F254" s="52"/>
      <c r="G254" s="52"/>
      <c r="H254" s="52"/>
      <c r="I254" s="52"/>
    </row>
    <row r="255" spans="1:9" ht="12.75">
      <c r="A255" s="22" t="s">
        <v>54</v>
      </c>
      <c r="B255" s="23" t="s">
        <v>733</v>
      </c>
      <c r="C255" s="24" t="s">
        <v>816</v>
      </c>
      <c r="D255" s="25" t="s">
        <v>987</v>
      </c>
      <c r="E255" s="26">
        <v>3429</v>
      </c>
      <c r="F255" s="52"/>
      <c r="G255" s="52"/>
      <c r="H255" s="52"/>
      <c r="I255" s="52"/>
    </row>
    <row r="256" spans="1:9" ht="12.75">
      <c r="A256" s="22" t="s">
        <v>54</v>
      </c>
      <c r="B256" s="23" t="s">
        <v>286</v>
      </c>
      <c r="C256" s="24" t="s">
        <v>445</v>
      </c>
      <c r="D256" s="25" t="s">
        <v>287</v>
      </c>
      <c r="E256" s="26">
        <v>11766</v>
      </c>
      <c r="F256" s="52"/>
      <c r="G256" s="52"/>
      <c r="H256" s="52"/>
      <c r="I256" s="52"/>
    </row>
    <row r="257" spans="1:9" ht="12.75">
      <c r="A257" s="22" t="s">
        <v>54</v>
      </c>
      <c r="B257" s="23" t="s">
        <v>288</v>
      </c>
      <c r="C257" s="24" t="s">
        <v>446</v>
      </c>
      <c r="D257" s="25" t="s">
        <v>289</v>
      </c>
      <c r="E257" s="26">
        <v>76726</v>
      </c>
      <c r="F257" s="52"/>
      <c r="G257" s="52"/>
      <c r="H257" s="52"/>
      <c r="I257" s="52"/>
    </row>
    <row r="258" spans="1:9" ht="12.75">
      <c r="A258" s="22" t="s">
        <v>54</v>
      </c>
      <c r="B258" s="23" t="s">
        <v>290</v>
      </c>
      <c r="C258" s="24" t="s">
        <v>446</v>
      </c>
      <c r="D258" s="25" t="s">
        <v>988</v>
      </c>
      <c r="E258" s="26">
        <v>2817</v>
      </c>
      <c r="F258" s="52"/>
      <c r="G258" s="52"/>
      <c r="H258" s="52"/>
      <c r="I258" s="52"/>
    </row>
    <row r="259" spans="1:9" ht="12.75">
      <c r="A259" s="22" t="s">
        <v>54</v>
      </c>
      <c r="B259" s="23" t="s">
        <v>291</v>
      </c>
      <c r="C259" s="24" t="s">
        <v>393</v>
      </c>
      <c r="D259" s="25" t="s">
        <v>989</v>
      </c>
      <c r="E259" s="26">
        <v>19630</v>
      </c>
      <c r="F259" s="52"/>
      <c r="G259" s="52"/>
      <c r="H259" s="52"/>
      <c r="I259" s="52"/>
    </row>
    <row r="260" spans="1:9" ht="12.75">
      <c r="A260" s="22" t="s">
        <v>54</v>
      </c>
      <c r="B260" s="23" t="s">
        <v>292</v>
      </c>
      <c r="C260" s="24" t="s">
        <v>447</v>
      </c>
      <c r="D260" s="25" t="s">
        <v>293</v>
      </c>
      <c r="E260" s="26">
        <v>7202</v>
      </c>
      <c r="F260" s="52"/>
      <c r="G260" s="52"/>
      <c r="H260" s="52"/>
      <c r="I260" s="52"/>
    </row>
    <row r="261" spans="1:9" ht="12.75">
      <c r="A261" s="22" t="s">
        <v>54</v>
      </c>
      <c r="B261" s="23" t="s">
        <v>294</v>
      </c>
      <c r="C261" s="25" t="s">
        <v>448</v>
      </c>
      <c r="D261" s="25" t="s">
        <v>990</v>
      </c>
      <c r="E261" s="26">
        <v>6051</v>
      </c>
      <c r="F261" s="52"/>
      <c r="G261" s="52"/>
      <c r="H261" s="52"/>
      <c r="I261" s="52"/>
    </row>
    <row r="262" spans="1:9" ht="12.75">
      <c r="A262" s="22" t="s">
        <v>54</v>
      </c>
      <c r="B262" s="23" t="s">
        <v>295</v>
      </c>
      <c r="C262" s="24" t="s">
        <v>449</v>
      </c>
      <c r="D262" s="25" t="s">
        <v>296</v>
      </c>
      <c r="E262" s="26">
        <v>8019</v>
      </c>
      <c r="F262" s="52"/>
      <c r="G262" s="52"/>
      <c r="H262" s="52"/>
      <c r="I262" s="52"/>
    </row>
    <row r="263" spans="1:9" ht="12.75">
      <c r="A263" s="22" t="s">
        <v>54</v>
      </c>
      <c r="B263" s="28" t="s">
        <v>297</v>
      </c>
      <c r="C263" s="29" t="s">
        <v>449</v>
      </c>
      <c r="D263" s="30" t="s">
        <v>298</v>
      </c>
      <c r="E263" s="26">
        <v>4266</v>
      </c>
      <c r="F263" s="52"/>
      <c r="G263" s="52"/>
      <c r="H263" s="52"/>
      <c r="I263" s="52"/>
    </row>
    <row r="264" spans="1:9" ht="12.75">
      <c r="A264" s="22" t="s">
        <v>54</v>
      </c>
      <c r="B264" s="28" t="s">
        <v>299</v>
      </c>
      <c r="C264" s="29" t="s">
        <v>450</v>
      </c>
      <c r="D264" s="30" t="s">
        <v>991</v>
      </c>
      <c r="E264" s="26">
        <v>4453</v>
      </c>
      <c r="F264" s="52"/>
      <c r="G264" s="52"/>
      <c r="H264" s="52"/>
      <c r="I264" s="52"/>
    </row>
    <row r="265" spans="1:9" ht="12.75">
      <c r="A265" s="22" t="s">
        <v>54</v>
      </c>
      <c r="B265" s="31" t="s">
        <v>520</v>
      </c>
      <c r="C265" s="25" t="s">
        <v>480</v>
      </c>
      <c r="D265" s="25" t="s">
        <v>992</v>
      </c>
      <c r="E265" s="26">
        <v>7555</v>
      </c>
      <c r="F265" s="52"/>
      <c r="G265" s="52"/>
      <c r="H265" s="52"/>
      <c r="I265" s="52"/>
    </row>
    <row r="266" spans="1:9" ht="12.75">
      <c r="A266" s="22" t="s">
        <v>54</v>
      </c>
      <c r="B266" s="28" t="s">
        <v>300</v>
      </c>
      <c r="C266" s="30" t="s">
        <v>819</v>
      </c>
      <c r="D266" s="30" t="s">
        <v>301</v>
      </c>
      <c r="E266" s="26">
        <v>5646</v>
      </c>
      <c r="F266" s="52"/>
      <c r="G266" s="52"/>
      <c r="H266" s="52"/>
      <c r="I266" s="52"/>
    </row>
    <row r="267" spans="1:9" ht="12.75">
      <c r="A267" s="22" t="s">
        <v>54</v>
      </c>
      <c r="B267" s="23" t="s">
        <v>302</v>
      </c>
      <c r="C267" s="25" t="s">
        <v>451</v>
      </c>
      <c r="D267" s="25" t="s">
        <v>303</v>
      </c>
      <c r="E267" s="26">
        <v>2878</v>
      </c>
      <c r="F267" s="52"/>
      <c r="G267" s="52"/>
      <c r="H267" s="52"/>
      <c r="I267" s="52"/>
    </row>
    <row r="268" spans="1:9" ht="12.75">
      <c r="A268" s="22" t="s">
        <v>54</v>
      </c>
      <c r="B268" s="28" t="s">
        <v>640</v>
      </c>
      <c r="C268" s="30" t="s">
        <v>820</v>
      </c>
      <c r="D268" s="32" t="s">
        <v>820</v>
      </c>
      <c r="E268" s="26">
        <v>1579</v>
      </c>
      <c r="F268" s="52"/>
      <c r="G268" s="52"/>
      <c r="H268" s="52"/>
      <c r="I268" s="52"/>
    </row>
    <row r="269" spans="1:9" ht="12.75">
      <c r="A269" s="22" t="s">
        <v>54</v>
      </c>
      <c r="B269" s="28" t="s">
        <v>734</v>
      </c>
      <c r="C269" s="30" t="s">
        <v>642</v>
      </c>
      <c r="D269" s="30" t="s">
        <v>993</v>
      </c>
      <c r="E269" s="26">
        <v>498</v>
      </c>
      <c r="F269" s="52"/>
      <c r="G269" s="52"/>
      <c r="H269" s="52"/>
      <c r="I269" s="52"/>
    </row>
    <row r="270" spans="1:9" ht="12.75">
      <c r="A270" s="22" t="s">
        <v>54</v>
      </c>
      <c r="B270" s="23" t="s">
        <v>641</v>
      </c>
      <c r="C270" s="24" t="s">
        <v>821</v>
      </c>
      <c r="D270" s="25" t="s">
        <v>994</v>
      </c>
      <c r="E270" s="26">
        <v>2761</v>
      </c>
      <c r="F270" s="52"/>
      <c r="G270" s="52"/>
      <c r="H270" s="52"/>
      <c r="I270" s="52"/>
    </row>
    <row r="271" spans="1:9" ht="12.75">
      <c r="A271" s="22" t="s">
        <v>54</v>
      </c>
      <c r="B271" s="23" t="s">
        <v>643</v>
      </c>
      <c r="C271" s="24" t="s">
        <v>822</v>
      </c>
      <c r="D271" s="25" t="s">
        <v>995</v>
      </c>
      <c r="E271" s="26">
        <v>27255</v>
      </c>
      <c r="F271" s="52"/>
      <c r="G271" s="52"/>
      <c r="H271" s="52"/>
      <c r="I271" s="52"/>
    </row>
    <row r="272" spans="1:9" ht="12.75">
      <c r="A272" s="22" t="s">
        <v>54</v>
      </c>
      <c r="B272" s="23" t="s">
        <v>644</v>
      </c>
      <c r="C272" s="24" t="s">
        <v>823</v>
      </c>
      <c r="D272" s="25" t="s">
        <v>645</v>
      </c>
      <c r="E272" s="26">
        <v>19619</v>
      </c>
      <c r="F272" s="52"/>
      <c r="G272" s="52"/>
      <c r="H272" s="52"/>
      <c r="I272" s="52"/>
    </row>
    <row r="273" spans="1:9" ht="12.75">
      <c r="A273" s="22" t="s">
        <v>54</v>
      </c>
      <c r="B273" s="23" t="s">
        <v>605</v>
      </c>
      <c r="C273" s="25" t="s">
        <v>611</v>
      </c>
      <c r="D273" s="25" t="s">
        <v>617</v>
      </c>
      <c r="E273" s="26">
        <v>374975</v>
      </c>
      <c r="F273" s="52"/>
      <c r="G273" s="52"/>
      <c r="H273" s="52"/>
      <c r="I273" s="52"/>
    </row>
    <row r="274" spans="1:9" ht="12.75">
      <c r="A274" s="22" t="s">
        <v>54</v>
      </c>
      <c r="B274" s="28" t="s">
        <v>735</v>
      </c>
      <c r="C274" s="30" t="s">
        <v>824</v>
      </c>
      <c r="D274" s="30" t="s">
        <v>996</v>
      </c>
      <c r="E274" s="26">
        <v>146141</v>
      </c>
      <c r="F274" s="52"/>
      <c r="G274" s="52"/>
      <c r="H274" s="52"/>
      <c r="I274" s="52"/>
    </row>
    <row r="275" spans="1:9" ht="12.75">
      <c r="A275" s="22" t="s">
        <v>54</v>
      </c>
      <c r="B275" s="28" t="s">
        <v>521</v>
      </c>
      <c r="C275" s="30" t="s">
        <v>481</v>
      </c>
      <c r="D275" s="30" t="s">
        <v>496</v>
      </c>
      <c r="E275" s="26">
        <v>451663</v>
      </c>
      <c r="F275" s="52"/>
      <c r="G275" s="52"/>
      <c r="H275" s="52"/>
      <c r="I275" s="52"/>
    </row>
    <row r="276" spans="1:9" ht="12.75">
      <c r="A276" s="22" t="s">
        <v>54</v>
      </c>
      <c r="B276" s="28" t="s">
        <v>522</v>
      </c>
      <c r="C276" s="30" t="s">
        <v>481</v>
      </c>
      <c r="D276" s="30" t="s">
        <v>997</v>
      </c>
      <c r="E276" s="26">
        <v>24009</v>
      </c>
      <c r="F276" s="52"/>
      <c r="G276" s="52"/>
      <c r="H276" s="52"/>
      <c r="I276" s="52"/>
    </row>
    <row r="277" spans="1:9" ht="12.75">
      <c r="A277" s="22" t="s">
        <v>54</v>
      </c>
      <c r="B277" s="23" t="s">
        <v>679</v>
      </c>
      <c r="C277" s="25" t="s">
        <v>825</v>
      </c>
      <c r="D277" s="33" t="s">
        <v>998</v>
      </c>
      <c r="E277" s="26">
        <v>3224</v>
      </c>
      <c r="F277" s="52"/>
      <c r="G277" s="52"/>
      <c r="H277" s="52"/>
      <c r="I277" s="52"/>
    </row>
    <row r="278" spans="1:9" ht="12.75">
      <c r="A278" s="22" t="s">
        <v>54</v>
      </c>
      <c r="B278" s="23" t="s">
        <v>646</v>
      </c>
      <c r="C278" s="25" t="s">
        <v>647</v>
      </c>
      <c r="D278" s="25" t="s">
        <v>999</v>
      </c>
      <c r="E278" s="26">
        <v>9652</v>
      </c>
      <c r="F278" s="52"/>
      <c r="G278" s="52"/>
      <c r="H278" s="52"/>
      <c r="I278" s="52"/>
    </row>
    <row r="279" spans="1:9" ht="12.75">
      <c r="A279" s="34" t="s">
        <v>54</v>
      </c>
      <c r="B279" s="35" t="s">
        <v>648</v>
      </c>
      <c r="C279" s="33" t="s">
        <v>647</v>
      </c>
      <c r="D279" s="33" t="s">
        <v>1000</v>
      </c>
      <c r="E279" s="47">
        <v>12538</v>
      </c>
      <c r="F279" s="52"/>
      <c r="G279" s="52"/>
      <c r="H279" s="52"/>
      <c r="I279" s="52"/>
    </row>
    <row r="280" spans="1:9" ht="12.75">
      <c r="A280" s="34" t="s">
        <v>54</v>
      </c>
      <c r="B280" s="28" t="s">
        <v>736</v>
      </c>
      <c r="C280" s="37" t="s">
        <v>826</v>
      </c>
      <c r="D280" s="33" t="s">
        <v>826</v>
      </c>
      <c r="E280" s="41">
        <v>2892</v>
      </c>
      <c r="F280" s="52"/>
      <c r="G280" s="52"/>
      <c r="H280" s="52"/>
      <c r="I280" s="52"/>
    </row>
    <row r="281" spans="1:9" ht="12.75">
      <c r="A281" s="34" t="s">
        <v>54</v>
      </c>
      <c r="B281" s="28" t="s">
        <v>367</v>
      </c>
      <c r="C281" s="37" t="s">
        <v>468</v>
      </c>
      <c r="D281" s="33" t="s">
        <v>368</v>
      </c>
      <c r="E281" s="41">
        <v>14394</v>
      </c>
      <c r="F281" s="52"/>
      <c r="G281" s="52"/>
      <c r="H281" s="52"/>
      <c r="I281" s="52"/>
    </row>
    <row r="282" spans="1:9" ht="12.75">
      <c r="A282" s="34" t="s">
        <v>54</v>
      </c>
      <c r="B282" s="23" t="s">
        <v>304</v>
      </c>
      <c r="C282" s="38" t="s">
        <v>305</v>
      </c>
      <c r="D282" s="33" t="s">
        <v>305</v>
      </c>
      <c r="E282" s="41">
        <v>3734</v>
      </c>
      <c r="F282" s="52"/>
      <c r="G282" s="52"/>
      <c r="H282" s="52"/>
      <c r="I282" s="52"/>
    </row>
    <row r="283" spans="1:9" ht="12.75">
      <c r="A283" s="34" t="s">
        <v>54</v>
      </c>
      <c r="B283" s="28" t="s">
        <v>306</v>
      </c>
      <c r="C283" s="39" t="s">
        <v>827</v>
      </c>
      <c r="D283" s="33" t="s">
        <v>307</v>
      </c>
      <c r="E283" s="41">
        <v>51740</v>
      </c>
      <c r="F283" s="52"/>
      <c r="G283" s="52"/>
      <c r="H283" s="52"/>
      <c r="I283" s="52"/>
    </row>
    <row r="284" spans="1:9" ht="12.75">
      <c r="A284" s="34" t="s">
        <v>54</v>
      </c>
      <c r="B284" s="28" t="s">
        <v>529</v>
      </c>
      <c r="C284" s="39" t="s">
        <v>828</v>
      </c>
      <c r="D284" s="33" t="s">
        <v>1001</v>
      </c>
      <c r="E284" s="41">
        <v>23604</v>
      </c>
      <c r="F284" s="52"/>
      <c r="G284" s="52"/>
      <c r="H284" s="52"/>
      <c r="I284" s="52"/>
    </row>
    <row r="285" spans="1:9" ht="12.75">
      <c r="A285" s="34" t="s">
        <v>54</v>
      </c>
      <c r="B285" s="23" t="s">
        <v>680</v>
      </c>
      <c r="C285" s="38" t="s">
        <v>697</v>
      </c>
      <c r="D285" s="33" t="s">
        <v>697</v>
      </c>
      <c r="E285" s="41">
        <v>4312</v>
      </c>
      <c r="F285" s="52"/>
      <c r="G285" s="52"/>
      <c r="H285" s="52"/>
      <c r="I285" s="52"/>
    </row>
    <row r="286" spans="1:9" ht="12.75">
      <c r="A286" s="34" t="s">
        <v>54</v>
      </c>
      <c r="B286" s="23" t="s">
        <v>308</v>
      </c>
      <c r="C286" s="38" t="s">
        <v>309</v>
      </c>
      <c r="D286" s="33" t="s">
        <v>309</v>
      </c>
      <c r="E286" s="41">
        <v>192</v>
      </c>
      <c r="F286" s="52"/>
      <c r="G286" s="52"/>
      <c r="H286" s="52"/>
      <c r="I286" s="52"/>
    </row>
    <row r="287" spans="1:9" ht="12.75">
      <c r="A287" s="34" t="s">
        <v>54</v>
      </c>
      <c r="B287" s="23" t="s">
        <v>543</v>
      </c>
      <c r="C287" s="40" t="s">
        <v>829</v>
      </c>
      <c r="D287" s="33" t="s">
        <v>557</v>
      </c>
      <c r="E287" s="41">
        <v>42995</v>
      </c>
      <c r="F287" s="52"/>
      <c r="G287" s="52"/>
      <c r="H287" s="52"/>
      <c r="I287" s="52"/>
    </row>
    <row r="288" spans="1:9" ht="12.75">
      <c r="A288" s="34" t="s">
        <v>54</v>
      </c>
      <c r="B288" s="23" t="s">
        <v>310</v>
      </c>
      <c r="C288" s="40" t="s">
        <v>453</v>
      </c>
      <c r="D288" s="33" t="s">
        <v>1002</v>
      </c>
      <c r="E288" s="41">
        <v>23553</v>
      </c>
      <c r="F288" s="52"/>
      <c r="G288" s="52"/>
      <c r="H288" s="52"/>
      <c r="I288" s="52"/>
    </row>
    <row r="289" spans="1:9" ht="12.75">
      <c r="A289" s="34" t="s">
        <v>54</v>
      </c>
      <c r="B289" s="23" t="s">
        <v>649</v>
      </c>
      <c r="C289" s="40" t="s">
        <v>650</v>
      </c>
      <c r="D289" s="33" t="s">
        <v>1003</v>
      </c>
      <c r="E289" s="41">
        <v>195269</v>
      </c>
      <c r="F289" s="52"/>
      <c r="G289" s="52"/>
      <c r="H289" s="52"/>
      <c r="I289" s="52"/>
    </row>
    <row r="290" spans="1:9" ht="12.75">
      <c r="A290" s="34" t="s">
        <v>54</v>
      </c>
      <c r="B290" s="23" t="s">
        <v>364</v>
      </c>
      <c r="C290" s="40" t="s">
        <v>466</v>
      </c>
      <c r="D290" s="33" t="s">
        <v>1004</v>
      </c>
      <c r="E290" s="41">
        <v>508577</v>
      </c>
      <c r="F290" s="52"/>
      <c r="G290" s="52"/>
      <c r="H290" s="52"/>
      <c r="I290" s="52"/>
    </row>
    <row r="291" spans="1:9" ht="12.75">
      <c r="A291" s="34" t="s">
        <v>54</v>
      </c>
      <c r="B291" s="23" t="s">
        <v>311</v>
      </c>
      <c r="C291" s="38" t="s">
        <v>454</v>
      </c>
      <c r="D291" s="33" t="s">
        <v>312</v>
      </c>
      <c r="E291" s="41">
        <v>4029</v>
      </c>
      <c r="F291" s="52"/>
      <c r="G291" s="52"/>
      <c r="H291" s="52"/>
      <c r="I291" s="52"/>
    </row>
    <row r="292" spans="1:9" ht="12.75">
      <c r="A292" s="34" t="s">
        <v>54</v>
      </c>
      <c r="B292" s="23" t="s">
        <v>651</v>
      </c>
      <c r="C292" s="40" t="s">
        <v>822</v>
      </c>
      <c r="D292" s="33" t="s">
        <v>1005</v>
      </c>
      <c r="E292" s="41">
        <v>22182</v>
      </c>
      <c r="F292" s="52"/>
      <c r="G292" s="52"/>
      <c r="H292" s="52"/>
      <c r="I292" s="52"/>
    </row>
    <row r="293" spans="1:9" ht="12.75">
      <c r="A293" s="34" t="s">
        <v>54</v>
      </c>
      <c r="B293" s="23" t="s">
        <v>652</v>
      </c>
      <c r="C293" s="25" t="s">
        <v>830</v>
      </c>
      <c r="D293" s="33" t="s">
        <v>653</v>
      </c>
      <c r="E293" s="41">
        <v>9741</v>
      </c>
      <c r="F293" s="52"/>
      <c r="G293" s="52"/>
      <c r="H293" s="52"/>
      <c r="I293" s="52"/>
    </row>
    <row r="294" spans="1:9" ht="12.75">
      <c r="A294" s="34" t="s">
        <v>54</v>
      </c>
      <c r="B294" s="23" t="s">
        <v>313</v>
      </c>
      <c r="C294" s="24" t="s">
        <v>455</v>
      </c>
      <c r="D294" s="33" t="s">
        <v>314</v>
      </c>
      <c r="E294" s="41">
        <v>25549</v>
      </c>
      <c r="F294" s="52"/>
      <c r="G294" s="52"/>
      <c r="H294" s="52"/>
      <c r="I294" s="52"/>
    </row>
    <row r="295" spans="1:9" ht="12.75">
      <c r="A295" s="34" t="s">
        <v>54</v>
      </c>
      <c r="B295" s="28" t="s">
        <v>315</v>
      </c>
      <c r="C295" s="30" t="s">
        <v>456</v>
      </c>
      <c r="D295" s="33" t="s">
        <v>316</v>
      </c>
      <c r="E295" s="41">
        <v>130532</v>
      </c>
      <c r="F295" s="52"/>
      <c r="G295" s="52"/>
      <c r="H295" s="52"/>
      <c r="I295" s="52"/>
    </row>
    <row r="296" spans="1:9" ht="12.75">
      <c r="A296" s="34" t="s">
        <v>54</v>
      </c>
      <c r="B296" s="23" t="s">
        <v>654</v>
      </c>
      <c r="C296" s="25" t="s">
        <v>822</v>
      </c>
      <c r="D296" s="33" t="s">
        <v>1006</v>
      </c>
      <c r="E296" s="41">
        <v>9746</v>
      </c>
      <c r="F296" s="52"/>
      <c r="G296" s="52"/>
      <c r="H296" s="52"/>
      <c r="I296" s="52"/>
    </row>
    <row r="297" spans="1:9" ht="12.75">
      <c r="A297" s="34" t="s">
        <v>54</v>
      </c>
      <c r="B297" s="23" t="s">
        <v>317</v>
      </c>
      <c r="C297" s="25" t="s">
        <v>457</v>
      </c>
      <c r="D297" s="33" t="s">
        <v>1007</v>
      </c>
      <c r="E297" s="41">
        <v>24636</v>
      </c>
      <c r="F297" s="52"/>
      <c r="G297" s="52"/>
      <c r="H297" s="52"/>
      <c r="I297" s="52"/>
    </row>
    <row r="298" spans="1:9" ht="12.75">
      <c r="A298" s="34" t="s">
        <v>54</v>
      </c>
      <c r="B298" s="28" t="s">
        <v>318</v>
      </c>
      <c r="C298" s="26" t="s">
        <v>831</v>
      </c>
      <c r="D298" s="33" t="s">
        <v>1008</v>
      </c>
      <c r="E298" s="41">
        <v>11364</v>
      </c>
      <c r="F298" s="52"/>
      <c r="G298" s="52"/>
      <c r="H298" s="52"/>
      <c r="I298" s="52"/>
    </row>
    <row r="299" spans="1:9" ht="12.75">
      <c r="A299" s="34" t="s">
        <v>54</v>
      </c>
      <c r="B299" s="28" t="s">
        <v>576</v>
      </c>
      <c r="C299" s="26" t="s">
        <v>582</v>
      </c>
      <c r="D299" s="33" t="s">
        <v>584</v>
      </c>
      <c r="E299" s="41">
        <v>26255</v>
      </c>
      <c r="F299" s="52"/>
      <c r="G299" s="52"/>
      <c r="H299" s="52"/>
      <c r="I299" s="52"/>
    </row>
    <row r="300" spans="1:9" ht="12.75">
      <c r="A300" s="34" t="s">
        <v>54</v>
      </c>
      <c r="B300" s="23" t="s">
        <v>577</v>
      </c>
      <c r="C300" s="26" t="s">
        <v>582</v>
      </c>
      <c r="D300" s="33" t="s">
        <v>585</v>
      </c>
      <c r="E300" s="41">
        <v>112</v>
      </c>
      <c r="F300" s="52"/>
      <c r="G300" s="52"/>
      <c r="H300" s="52"/>
      <c r="I300" s="52"/>
    </row>
    <row r="301" spans="1:9" ht="12.75">
      <c r="A301" s="34" t="s">
        <v>54</v>
      </c>
      <c r="B301" s="23" t="s">
        <v>319</v>
      </c>
      <c r="C301" s="26" t="s">
        <v>458</v>
      </c>
      <c r="D301" s="33" t="s">
        <v>1009</v>
      </c>
      <c r="E301" s="41">
        <v>977</v>
      </c>
      <c r="F301" s="52"/>
      <c r="G301" s="52"/>
      <c r="H301" s="52"/>
      <c r="I301" s="52"/>
    </row>
    <row r="302" spans="1:9" ht="12.75">
      <c r="A302" s="34" t="s">
        <v>54</v>
      </c>
      <c r="B302" s="23" t="s">
        <v>320</v>
      </c>
      <c r="C302" s="26" t="s">
        <v>458</v>
      </c>
      <c r="D302" s="33" t="s">
        <v>321</v>
      </c>
      <c r="E302" s="41">
        <v>212189</v>
      </c>
      <c r="F302" s="52"/>
      <c r="G302" s="52"/>
      <c r="H302" s="52"/>
      <c r="I302" s="52"/>
    </row>
    <row r="303" spans="1:9" ht="12.75">
      <c r="A303" s="34" t="s">
        <v>54</v>
      </c>
      <c r="B303" s="23" t="s">
        <v>349</v>
      </c>
      <c r="C303" s="26" t="s">
        <v>465</v>
      </c>
      <c r="D303" s="33" t="s">
        <v>1010</v>
      </c>
      <c r="E303" s="41">
        <v>1351122</v>
      </c>
      <c r="F303" s="52"/>
      <c r="G303" s="52"/>
      <c r="H303" s="52"/>
      <c r="I303" s="52"/>
    </row>
    <row r="304" spans="1:9" ht="12.75">
      <c r="A304" s="34" t="s">
        <v>54</v>
      </c>
      <c r="B304" s="23" t="s">
        <v>360</v>
      </c>
      <c r="C304" s="26" t="s">
        <v>465</v>
      </c>
      <c r="D304" s="33" t="s">
        <v>1011</v>
      </c>
      <c r="E304" s="41">
        <v>168343</v>
      </c>
      <c r="F304" s="52"/>
      <c r="G304" s="52"/>
      <c r="H304" s="52"/>
      <c r="I304" s="52"/>
    </row>
    <row r="305" spans="1:9" ht="12.75">
      <c r="A305" s="34" t="s">
        <v>54</v>
      </c>
      <c r="B305" s="23" t="s">
        <v>361</v>
      </c>
      <c r="C305" s="26" t="s">
        <v>465</v>
      </c>
      <c r="D305" s="33" t="s">
        <v>1012</v>
      </c>
      <c r="E305" s="41">
        <v>36459</v>
      </c>
      <c r="F305" s="52"/>
      <c r="G305" s="52"/>
      <c r="H305" s="52"/>
      <c r="I305" s="52"/>
    </row>
    <row r="306" spans="1:9" ht="12.75">
      <c r="A306" s="34" t="s">
        <v>54</v>
      </c>
      <c r="B306" s="23" t="s">
        <v>350</v>
      </c>
      <c r="C306" s="26" t="s">
        <v>465</v>
      </c>
      <c r="D306" s="33" t="s">
        <v>1013</v>
      </c>
      <c r="E306" s="41">
        <v>168</v>
      </c>
      <c r="F306" s="52"/>
      <c r="G306" s="52"/>
      <c r="H306" s="52"/>
      <c r="I306" s="52"/>
    </row>
    <row r="307" spans="1:9" ht="12.75">
      <c r="A307" s="34" t="s">
        <v>54</v>
      </c>
      <c r="B307" s="23" t="s">
        <v>473</v>
      </c>
      <c r="C307" s="26" t="s">
        <v>465</v>
      </c>
      <c r="D307" s="33" t="s">
        <v>1014</v>
      </c>
      <c r="E307" s="41">
        <v>424142</v>
      </c>
      <c r="F307" s="52"/>
      <c r="G307" s="52"/>
      <c r="H307" s="52"/>
      <c r="I307" s="52"/>
    </row>
    <row r="308" spans="1:9" ht="12.75">
      <c r="A308" s="34" t="s">
        <v>54</v>
      </c>
      <c r="B308" s="23" t="s">
        <v>354</v>
      </c>
      <c r="C308" s="26" t="s">
        <v>465</v>
      </c>
      <c r="D308" s="33" t="s">
        <v>1015</v>
      </c>
      <c r="E308" s="41">
        <v>12526</v>
      </c>
      <c r="F308" s="52"/>
      <c r="G308" s="52"/>
      <c r="H308" s="52"/>
      <c r="I308" s="52"/>
    </row>
    <row r="309" spans="1:9" ht="12.75">
      <c r="A309" s="34" t="s">
        <v>54</v>
      </c>
      <c r="B309" s="23" t="s">
        <v>352</v>
      </c>
      <c r="C309" s="26" t="s">
        <v>465</v>
      </c>
      <c r="D309" s="33" t="s">
        <v>1016</v>
      </c>
      <c r="E309" s="41">
        <v>676</v>
      </c>
      <c r="F309" s="52"/>
      <c r="G309" s="52"/>
      <c r="H309" s="52"/>
      <c r="I309" s="52"/>
    </row>
    <row r="310" spans="1:9" ht="12.75">
      <c r="A310" s="34" t="s">
        <v>54</v>
      </c>
      <c r="B310" s="28" t="s">
        <v>353</v>
      </c>
      <c r="C310" s="26" t="s">
        <v>465</v>
      </c>
      <c r="D310" s="33" t="s">
        <v>1017</v>
      </c>
      <c r="E310" s="41">
        <v>6</v>
      </c>
      <c r="F310" s="52"/>
      <c r="G310" s="52"/>
      <c r="H310" s="52"/>
      <c r="I310" s="52"/>
    </row>
    <row r="311" spans="1:9" ht="12.75">
      <c r="A311" s="34" t="s">
        <v>54</v>
      </c>
      <c r="B311" s="23" t="s">
        <v>359</v>
      </c>
      <c r="C311" s="26" t="s">
        <v>465</v>
      </c>
      <c r="D311" s="33" t="s">
        <v>1018</v>
      </c>
      <c r="E311" s="41">
        <v>552888</v>
      </c>
      <c r="F311" s="52"/>
      <c r="G311" s="52"/>
      <c r="H311" s="52"/>
      <c r="I311" s="52"/>
    </row>
    <row r="312" spans="1:9" ht="12.75">
      <c r="A312" s="34" t="s">
        <v>54</v>
      </c>
      <c r="B312" s="23" t="s">
        <v>351</v>
      </c>
      <c r="C312" s="26" t="s">
        <v>465</v>
      </c>
      <c r="D312" s="33" t="s">
        <v>1019</v>
      </c>
      <c r="E312" s="41">
        <v>11119</v>
      </c>
      <c r="F312" s="52"/>
      <c r="G312" s="52"/>
      <c r="H312" s="52"/>
      <c r="I312" s="52"/>
    </row>
    <row r="313" spans="1:9" ht="12.75">
      <c r="A313" s="34" t="s">
        <v>54</v>
      </c>
      <c r="B313" s="28" t="s">
        <v>358</v>
      </c>
      <c r="C313" s="26" t="s">
        <v>465</v>
      </c>
      <c r="D313" s="33" t="s">
        <v>1020</v>
      </c>
      <c r="E313" s="41">
        <v>77131</v>
      </c>
      <c r="F313" s="52"/>
      <c r="G313" s="52"/>
      <c r="H313" s="52"/>
      <c r="I313" s="52"/>
    </row>
    <row r="314" spans="1:9" ht="12.75">
      <c r="A314" s="34" t="s">
        <v>54</v>
      </c>
      <c r="B314" s="42" t="s">
        <v>357</v>
      </c>
      <c r="C314" s="25" t="s">
        <v>465</v>
      </c>
      <c r="D314" s="25" t="s">
        <v>1021</v>
      </c>
      <c r="E314" s="41">
        <v>467600</v>
      </c>
      <c r="F314" s="52"/>
      <c r="G314" s="52"/>
      <c r="H314" s="52"/>
      <c r="I314" s="52"/>
    </row>
    <row r="315" spans="1:9" ht="12.75">
      <c r="A315" s="34" t="s">
        <v>54</v>
      </c>
      <c r="B315" s="42" t="s">
        <v>355</v>
      </c>
      <c r="C315" s="25" t="s">
        <v>465</v>
      </c>
      <c r="D315" s="43" t="s">
        <v>1022</v>
      </c>
      <c r="E315" s="41">
        <v>224425</v>
      </c>
      <c r="F315" s="52"/>
      <c r="G315" s="52"/>
      <c r="H315" s="52"/>
      <c r="I315" s="52"/>
    </row>
    <row r="316" spans="1:9" ht="12.75">
      <c r="A316" s="34" t="s">
        <v>54</v>
      </c>
      <c r="B316" s="42" t="s">
        <v>356</v>
      </c>
      <c r="C316" s="25" t="s">
        <v>465</v>
      </c>
      <c r="D316" s="25" t="s">
        <v>1023</v>
      </c>
      <c r="E316" s="41">
        <v>133269</v>
      </c>
      <c r="F316" s="52"/>
      <c r="G316" s="52"/>
      <c r="H316" s="52"/>
      <c r="I316" s="52"/>
    </row>
    <row r="317" spans="1:9" ht="12.75">
      <c r="A317" s="34" t="s">
        <v>54</v>
      </c>
      <c r="B317" s="42" t="s">
        <v>322</v>
      </c>
      <c r="C317" s="25" t="s">
        <v>459</v>
      </c>
      <c r="D317" s="25" t="s">
        <v>1024</v>
      </c>
      <c r="E317" s="41">
        <v>6288</v>
      </c>
      <c r="F317" s="52"/>
      <c r="G317" s="52"/>
      <c r="H317" s="52"/>
      <c r="I317" s="52"/>
    </row>
    <row r="318" spans="1:9" ht="12.75">
      <c r="A318" s="34" t="s">
        <v>54</v>
      </c>
      <c r="B318" s="42" t="s">
        <v>323</v>
      </c>
      <c r="C318" s="25" t="s">
        <v>324</v>
      </c>
      <c r="D318" s="25" t="s">
        <v>324</v>
      </c>
      <c r="E318" s="41">
        <v>4087</v>
      </c>
      <c r="F318" s="52"/>
      <c r="G318" s="52"/>
      <c r="H318" s="52"/>
      <c r="I318" s="52"/>
    </row>
    <row r="319" spans="1:9" ht="12.75">
      <c r="A319" s="34" t="s">
        <v>54</v>
      </c>
      <c r="B319" s="42" t="s">
        <v>325</v>
      </c>
      <c r="C319" s="25" t="s">
        <v>832</v>
      </c>
      <c r="D319" s="25" t="s">
        <v>326</v>
      </c>
      <c r="E319" s="41">
        <v>6086</v>
      </c>
      <c r="F319" s="52"/>
      <c r="G319" s="52"/>
      <c r="H319" s="52"/>
      <c r="I319" s="52"/>
    </row>
    <row r="320" spans="1:9" ht="12.75">
      <c r="A320" s="34" t="s">
        <v>54</v>
      </c>
      <c r="B320" s="42" t="s">
        <v>523</v>
      </c>
      <c r="C320" s="24" t="s">
        <v>828</v>
      </c>
      <c r="D320" s="25" t="s">
        <v>1025</v>
      </c>
      <c r="E320" s="41">
        <v>276238</v>
      </c>
      <c r="F320" s="52"/>
      <c r="G320" s="52"/>
      <c r="H320" s="52"/>
      <c r="I320" s="52"/>
    </row>
    <row r="321" spans="1:9" ht="12.75">
      <c r="A321" s="34" t="s">
        <v>54</v>
      </c>
      <c r="B321" s="42" t="s">
        <v>327</v>
      </c>
      <c r="C321" s="25" t="s">
        <v>833</v>
      </c>
      <c r="D321" s="25" t="s">
        <v>328</v>
      </c>
      <c r="E321" s="41">
        <v>21388</v>
      </c>
      <c r="F321" s="52"/>
      <c r="G321" s="52"/>
      <c r="H321" s="52"/>
      <c r="I321" s="52"/>
    </row>
    <row r="322" spans="1:9" ht="12.75">
      <c r="A322" s="34" t="s">
        <v>54</v>
      </c>
      <c r="B322" s="28" t="s">
        <v>329</v>
      </c>
      <c r="C322" s="30" t="s">
        <v>833</v>
      </c>
      <c r="D322" s="30" t="s">
        <v>330</v>
      </c>
      <c r="E322" s="26">
        <v>20372</v>
      </c>
      <c r="F322" s="52"/>
      <c r="G322" s="52"/>
      <c r="H322" s="52"/>
      <c r="I322" s="52"/>
    </row>
    <row r="323" spans="1:9" ht="12.75">
      <c r="A323" s="34" t="s">
        <v>54</v>
      </c>
      <c r="B323" s="35" t="s">
        <v>655</v>
      </c>
      <c r="C323" s="25" t="s">
        <v>834</v>
      </c>
      <c r="D323" s="25" t="s">
        <v>0</v>
      </c>
      <c r="E323" s="26">
        <v>4597</v>
      </c>
      <c r="F323" s="52"/>
      <c r="G323" s="52"/>
      <c r="H323" s="52"/>
      <c r="I323" s="52"/>
    </row>
    <row r="324" spans="1:9" ht="12.75">
      <c r="A324" s="34" t="s">
        <v>54</v>
      </c>
      <c r="B324" s="23" t="s">
        <v>737</v>
      </c>
      <c r="C324" s="25" t="s">
        <v>834</v>
      </c>
      <c r="D324" s="25" t="s">
        <v>1</v>
      </c>
      <c r="E324" s="26">
        <v>4445</v>
      </c>
      <c r="F324" s="52"/>
      <c r="G324" s="52"/>
      <c r="H324" s="52"/>
      <c r="I324" s="52"/>
    </row>
    <row r="325" spans="1:9" ht="12.75">
      <c r="A325" s="34" t="s">
        <v>54</v>
      </c>
      <c r="B325" s="23" t="s">
        <v>331</v>
      </c>
      <c r="C325" s="25" t="s">
        <v>388</v>
      </c>
      <c r="D325" s="43" t="s">
        <v>2</v>
      </c>
      <c r="E325" s="26">
        <v>23711</v>
      </c>
      <c r="F325" s="52"/>
      <c r="G325" s="52"/>
      <c r="H325" s="52"/>
      <c r="I325" s="52"/>
    </row>
    <row r="326" spans="1:9" ht="12.75">
      <c r="A326" s="34" t="s">
        <v>54</v>
      </c>
      <c r="B326" s="23" t="s">
        <v>544</v>
      </c>
      <c r="C326" s="25" t="s">
        <v>558</v>
      </c>
      <c r="D326" s="43" t="s">
        <v>558</v>
      </c>
      <c r="E326" s="26">
        <v>86190</v>
      </c>
      <c r="F326" s="52"/>
      <c r="G326" s="52"/>
      <c r="H326" s="52"/>
      <c r="I326" s="52"/>
    </row>
    <row r="327" spans="1:9" ht="12.75">
      <c r="A327" s="34" t="s">
        <v>54</v>
      </c>
      <c r="B327" s="23" t="s">
        <v>738</v>
      </c>
      <c r="C327" s="24" t="s">
        <v>835</v>
      </c>
      <c r="D327" s="24" t="s">
        <v>3</v>
      </c>
      <c r="E327" s="26">
        <v>51973</v>
      </c>
      <c r="F327" s="52"/>
      <c r="G327" s="52"/>
      <c r="H327" s="52"/>
      <c r="I327" s="52"/>
    </row>
    <row r="328" spans="1:9" ht="12.75">
      <c r="A328" s="34" t="s">
        <v>54</v>
      </c>
      <c r="B328" s="22" t="s">
        <v>578</v>
      </c>
      <c r="C328" s="44" t="s">
        <v>583</v>
      </c>
      <c r="D328" s="45" t="s">
        <v>4</v>
      </c>
      <c r="E328" s="36">
        <v>3611</v>
      </c>
      <c r="F328" s="52"/>
      <c r="G328" s="52"/>
      <c r="H328" s="52"/>
      <c r="I328" s="52"/>
    </row>
    <row r="329" spans="1:9" ht="12.75">
      <c r="A329" s="34" t="s">
        <v>54</v>
      </c>
      <c r="B329" s="22" t="s">
        <v>332</v>
      </c>
      <c r="C329" s="44" t="s">
        <v>460</v>
      </c>
      <c r="D329" s="45" t="s">
        <v>333</v>
      </c>
      <c r="E329" s="36">
        <v>8015</v>
      </c>
      <c r="F329" s="52"/>
      <c r="G329" s="52"/>
      <c r="H329" s="52"/>
      <c r="I329" s="52"/>
    </row>
    <row r="330" spans="1:9" ht="12.75">
      <c r="A330" s="34" t="s">
        <v>54</v>
      </c>
      <c r="B330" s="22" t="s">
        <v>592</v>
      </c>
      <c r="C330" s="44" t="s">
        <v>598</v>
      </c>
      <c r="D330" s="45" t="s">
        <v>602</v>
      </c>
      <c r="E330" s="36">
        <v>13699</v>
      </c>
      <c r="F330" s="52"/>
      <c r="G330" s="52"/>
      <c r="H330" s="52"/>
      <c r="I330" s="52"/>
    </row>
    <row r="331" spans="1:9" ht="12.75">
      <c r="A331" s="34" t="s">
        <v>54</v>
      </c>
      <c r="B331" s="22" t="s">
        <v>334</v>
      </c>
      <c r="C331" s="44" t="s">
        <v>461</v>
      </c>
      <c r="D331" s="45" t="s">
        <v>335</v>
      </c>
      <c r="E331" s="36">
        <v>37652</v>
      </c>
      <c r="F331" s="52"/>
      <c r="G331" s="52"/>
      <c r="H331" s="52"/>
      <c r="I331" s="52"/>
    </row>
    <row r="332" spans="1:9" ht="12.75">
      <c r="A332" s="34" t="s">
        <v>54</v>
      </c>
      <c r="B332" s="22" t="s">
        <v>739</v>
      </c>
      <c r="C332" s="44" t="s">
        <v>836</v>
      </c>
      <c r="D332" s="45" t="s">
        <v>5</v>
      </c>
      <c r="E332" s="36">
        <v>5298</v>
      </c>
      <c r="F332" s="52"/>
      <c r="G332" s="52"/>
      <c r="H332" s="52"/>
      <c r="I332" s="52"/>
    </row>
    <row r="333" spans="1:9" ht="12.75">
      <c r="A333" s="34" t="s">
        <v>54</v>
      </c>
      <c r="B333" s="22" t="s">
        <v>336</v>
      </c>
      <c r="C333" s="44" t="s">
        <v>811</v>
      </c>
      <c r="D333" s="45" t="s">
        <v>6</v>
      </c>
      <c r="E333" s="36">
        <v>122172</v>
      </c>
      <c r="F333" s="52"/>
      <c r="G333" s="52"/>
      <c r="H333" s="52"/>
      <c r="I333" s="52"/>
    </row>
    <row r="334" spans="1:9" ht="12.75">
      <c r="A334" s="34" t="s">
        <v>54</v>
      </c>
      <c r="B334" s="22" t="s">
        <v>524</v>
      </c>
      <c r="C334" s="44" t="s">
        <v>482</v>
      </c>
      <c r="D334" s="45" t="s">
        <v>7</v>
      </c>
      <c r="E334" s="36">
        <v>10409</v>
      </c>
      <c r="F334" s="52"/>
      <c r="G334" s="52"/>
      <c r="H334" s="52"/>
      <c r="I334" s="52"/>
    </row>
    <row r="335" spans="1:9" ht="12.75">
      <c r="A335" s="34" t="s">
        <v>54</v>
      </c>
      <c r="B335" s="22" t="s">
        <v>337</v>
      </c>
      <c r="C335" s="44" t="s">
        <v>462</v>
      </c>
      <c r="D335" s="45" t="s">
        <v>338</v>
      </c>
      <c r="E335" s="36">
        <v>1711</v>
      </c>
      <c r="F335" s="52"/>
      <c r="G335" s="52"/>
      <c r="H335" s="52"/>
      <c r="I335" s="52"/>
    </row>
    <row r="336" spans="1:9" ht="12.75">
      <c r="A336" s="34" t="s">
        <v>54</v>
      </c>
      <c r="B336" s="22" t="s">
        <v>339</v>
      </c>
      <c r="C336" s="44" t="s">
        <v>463</v>
      </c>
      <c r="D336" s="45" t="s">
        <v>340</v>
      </c>
      <c r="E336" s="36">
        <v>4007</v>
      </c>
      <c r="F336" s="52"/>
      <c r="G336" s="52"/>
      <c r="H336" s="52"/>
      <c r="I336" s="52"/>
    </row>
    <row r="337" spans="1:9" ht="12.75">
      <c r="A337" s="34" t="s">
        <v>54</v>
      </c>
      <c r="B337" s="22" t="s">
        <v>656</v>
      </c>
      <c r="C337" s="44" t="s">
        <v>658</v>
      </c>
      <c r="D337" s="45" t="s">
        <v>657</v>
      </c>
      <c r="E337" s="36">
        <v>8269</v>
      </c>
      <c r="F337" s="52"/>
      <c r="G337" s="52"/>
      <c r="H337" s="52"/>
      <c r="I337" s="52"/>
    </row>
    <row r="338" spans="1:9" ht="12.75">
      <c r="A338" s="34" t="s">
        <v>54</v>
      </c>
      <c r="B338" s="22" t="s">
        <v>341</v>
      </c>
      <c r="C338" s="44" t="s">
        <v>837</v>
      </c>
      <c r="D338" s="45" t="s">
        <v>8</v>
      </c>
      <c r="E338" s="36">
        <v>6233</v>
      </c>
      <c r="F338" s="52"/>
      <c r="G338" s="52"/>
      <c r="H338" s="52"/>
      <c r="I338" s="52"/>
    </row>
    <row r="339" spans="1:9" ht="12.75">
      <c r="A339" s="34" t="s">
        <v>54</v>
      </c>
      <c r="B339" s="22" t="s">
        <v>525</v>
      </c>
      <c r="C339" s="44" t="s">
        <v>483</v>
      </c>
      <c r="D339" s="45" t="s">
        <v>497</v>
      </c>
      <c r="E339" s="36">
        <v>43034</v>
      </c>
      <c r="F339" s="52"/>
      <c r="G339" s="52"/>
      <c r="H339" s="52"/>
      <c r="I339" s="52"/>
    </row>
    <row r="340" spans="1:9" ht="12.75">
      <c r="A340" s="34" t="s">
        <v>54</v>
      </c>
      <c r="B340" s="22" t="s">
        <v>526</v>
      </c>
      <c r="C340" s="44" t="s">
        <v>483</v>
      </c>
      <c r="D340" s="45" t="s">
        <v>498</v>
      </c>
      <c r="E340" s="36">
        <v>62506</v>
      </c>
      <c r="F340" s="52"/>
      <c r="G340" s="52"/>
      <c r="H340" s="52"/>
      <c r="I340" s="52"/>
    </row>
    <row r="341" spans="1:9" ht="12.75">
      <c r="A341" s="34" t="s">
        <v>54</v>
      </c>
      <c r="B341" s="22" t="s">
        <v>342</v>
      </c>
      <c r="C341" s="44" t="s">
        <v>835</v>
      </c>
      <c r="D341" s="45" t="s">
        <v>9</v>
      </c>
      <c r="E341" s="36">
        <v>16959</v>
      </c>
      <c r="F341" s="52"/>
      <c r="G341" s="52"/>
      <c r="H341" s="52"/>
      <c r="I341" s="52"/>
    </row>
    <row r="342" spans="1:9" ht="12.75">
      <c r="A342" s="34" t="s">
        <v>54</v>
      </c>
      <c r="B342" s="22" t="s">
        <v>740</v>
      </c>
      <c r="C342" s="44" t="s">
        <v>835</v>
      </c>
      <c r="D342" s="45" t="s">
        <v>10</v>
      </c>
      <c r="E342" s="36">
        <v>49870</v>
      </c>
      <c r="F342" s="52"/>
      <c r="G342" s="52"/>
      <c r="H342" s="52"/>
      <c r="I342" s="52"/>
    </row>
    <row r="343" spans="1:9" ht="12.75">
      <c r="A343" s="34" t="s">
        <v>54</v>
      </c>
      <c r="B343" s="22" t="s">
        <v>343</v>
      </c>
      <c r="C343" s="44" t="s">
        <v>432</v>
      </c>
      <c r="D343" s="45" t="s">
        <v>11</v>
      </c>
      <c r="E343" s="36">
        <v>10398</v>
      </c>
      <c r="F343" s="52"/>
      <c r="G343" s="52"/>
      <c r="H343" s="52"/>
      <c r="I343" s="52"/>
    </row>
    <row r="344" spans="1:9" ht="12.75">
      <c r="A344" s="34" t="s">
        <v>54</v>
      </c>
      <c r="B344" s="22" t="s">
        <v>527</v>
      </c>
      <c r="C344" s="44" t="s">
        <v>465</v>
      </c>
      <c r="D344" s="45" t="s">
        <v>12</v>
      </c>
      <c r="E344" s="36">
        <v>5366</v>
      </c>
      <c r="F344" s="52"/>
      <c r="G344" s="52"/>
      <c r="H344" s="52"/>
      <c r="I344" s="52"/>
    </row>
    <row r="345" spans="1:9" ht="12.75">
      <c r="A345" s="34" t="s">
        <v>54</v>
      </c>
      <c r="B345" s="22" t="s">
        <v>545</v>
      </c>
      <c r="C345" s="44" t="s">
        <v>559</v>
      </c>
      <c r="D345" s="45" t="s">
        <v>559</v>
      </c>
      <c r="E345" s="36">
        <v>4023</v>
      </c>
      <c r="F345" s="52"/>
      <c r="G345" s="52"/>
      <c r="H345" s="52"/>
      <c r="I345" s="52"/>
    </row>
    <row r="346" spans="1:9" ht="12.75">
      <c r="A346" s="34" t="s">
        <v>54</v>
      </c>
      <c r="B346" s="22" t="s">
        <v>659</v>
      </c>
      <c r="C346" s="44" t="s">
        <v>623</v>
      </c>
      <c r="D346" s="45" t="s">
        <v>13</v>
      </c>
      <c r="E346" s="36">
        <v>22665</v>
      </c>
      <c r="F346" s="52"/>
      <c r="G346" s="52"/>
      <c r="H346" s="52"/>
      <c r="I346" s="52"/>
    </row>
    <row r="347" spans="1:9" ht="12.75">
      <c r="A347" s="34" t="s">
        <v>54</v>
      </c>
      <c r="B347" s="22" t="s">
        <v>682</v>
      </c>
      <c r="C347" s="44" t="s">
        <v>699</v>
      </c>
      <c r="D347" s="45" t="s">
        <v>713</v>
      </c>
      <c r="E347" s="36">
        <v>1676</v>
      </c>
      <c r="F347" s="52"/>
      <c r="G347" s="52"/>
      <c r="H347" s="52"/>
      <c r="I347" s="52"/>
    </row>
    <row r="348" spans="1:9" ht="12.75">
      <c r="A348" s="34" t="s">
        <v>54</v>
      </c>
      <c r="B348" s="22" t="s">
        <v>741</v>
      </c>
      <c r="C348" s="44" t="s">
        <v>838</v>
      </c>
      <c r="D348" s="45" t="s">
        <v>14</v>
      </c>
      <c r="E348" s="36">
        <v>6887</v>
      </c>
      <c r="F348" s="52"/>
      <c r="G348" s="52"/>
      <c r="H348" s="52"/>
      <c r="I348" s="52"/>
    </row>
    <row r="349" spans="1:9" ht="12.75">
      <c r="A349" s="34" t="s">
        <v>54</v>
      </c>
      <c r="B349" s="22" t="s">
        <v>742</v>
      </c>
      <c r="C349" s="44" t="s">
        <v>839</v>
      </c>
      <c r="D349" s="45" t="s">
        <v>15</v>
      </c>
      <c r="E349" s="36">
        <v>2962</v>
      </c>
      <c r="F349" s="52"/>
      <c r="G349" s="52"/>
      <c r="H349" s="52"/>
      <c r="I349" s="52"/>
    </row>
    <row r="350" spans="1:9" ht="12.75">
      <c r="A350" s="34" t="s">
        <v>54</v>
      </c>
      <c r="B350" s="22" t="s">
        <v>743</v>
      </c>
      <c r="C350" s="44" t="s">
        <v>839</v>
      </c>
      <c r="D350" s="45" t="s">
        <v>16</v>
      </c>
      <c r="E350" s="36">
        <v>440</v>
      </c>
      <c r="F350" s="52"/>
      <c r="G350" s="52"/>
      <c r="H350" s="52"/>
      <c r="I350" s="52"/>
    </row>
    <row r="351" spans="1:9" ht="12.75">
      <c r="A351" s="34" t="s">
        <v>54</v>
      </c>
      <c r="B351" s="22" t="s">
        <v>744</v>
      </c>
      <c r="C351" s="44" t="s">
        <v>840</v>
      </c>
      <c r="D351" s="45" t="s">
        <v>17</v>
      </c>
      <c r="E351" s="36">
        <v>6239</v>
      </c>
      <c r="F351" s="52"/>
      <c r="G351" s="52"/>
      <c r="H351" s="52"/>
      <c r="I351" s="52"/>
    </row>
    <row r="352" spans="1:9" ht="12.75">
      <c r="A352" s="34" t="s">
        <v>54</v>
      </c>
      <c r="B352" s="22" t="s">
        <v>344</v>
      </c>
      <c r="C352" s="44" t="s">
        <v>464</v>
      </c>
      <c r="D352" s="45" t="s">
        <v>345</v>
      </c>
      <c r="E352" s="36">
        <v>3601</v>
      </c>
      <c r="F352" s="52"/>
      <c r="G352" s="52"/>
      <c r="H352" s="52"/>
      <c r="I352" s="52"/>
    </row>
    <row r="353" spans="1:9" ht="12.75">
      <c r="A353" s="34" t="s">
        <v>54</v>
      </c>
      <c r="B353" s="22" t="s">
        <v>660</v>
      </c>
      <c r="C353" s="44" t="s">
        <v>479</v>
      </c>
      <c r="D353" s="45" t="s">
        <v>18</v>
      </c>
      <c r="E353" s="36">
        <v>428897</v>
      </c>
      <c r="F353" s="52"/>
      <c r="G353" s="52"/>
      <c r="H353" s="52"/>
      <c r="I353" s="52"/>
    </row>
    <row r="354" spans="1:9" ht="12.75">
      <c r="A354" s="34" t="s">
        <v>54</v>
      </c>
      <c r="B354" s="22" t="s">
        <v>607</v>
      </c>
      <c r="C354" s="44" t="s">
        <v>613</v>
      </c>
      <c r="D354" s="45" t="s">
        <v>619</v>
      </c>
      <c r="E354" s="36">
        <v>12169</v>
      </c>
      <c r="F354" s="52"/>
      <c r="G354" s="52"/>
      <c r="H354" s="52"/>
      <c r="I354" s="52"/>
    </row>
    <row r="355" spans="1:9" ht="12.75">
      <c r="A355" s="34" t="s">
        <v>54</v>
      </c>
      <c r="B355" s="22" t="s">
        <v>684</v>
      </c>
      <c r="C355" s="44" t="s">
        <v>701</v>
      </c>
      <c r="D355" s="45" t="s">
        <v>715</v>
      </c>
      <c r="E355" s="36">
        <v>786</v>
      </c>
      <c r="F355" s="52"/>
      <c r="G355" s="52"/>
      <c r="H355" s="52"/>
      <c r="I355" s="52"/>
    </row>
    <row r="356" spans="1:9" ht="12.75">
      <c r="A356" s="34" t="s">
        <v>54</v>
      </c>
      <c r="B356" s="22" t="s">
        <v>346</v>
      </c>
      <c r="C356" s="44" t="s">
        <v>347</v>
      </c>
      <c r="D356" s="45" t="s">
        <v>347</v>
      </c>
      <c r="E356" s="36">
        <v>19601</v>
      </c>
      <c r="F356" s="52"/>
      <c r="G356" s="52"/>
      <c r="H356" s="52"/>
      <c r="I356" s="52"/>
    </row>
    <row r="357" spans="1:9" ht="12.75">
      <c r="A357" s="34" t="s">
        <v>54</v>
      </c>
      <c r="B357" s="22" t="s">
        <v>369</v>
      </c>
      <c r="C357" s="44" t="s">
        <v>469</v>
      </c>
      <c r="D357" s="45" t="s">
        <v>370</v>
      </c>
      <c r="E357" s="36">
        <v>0</v>
      </c>
      <c r="F357" s="52"/>
      <c r="G357" s="52"/>
      <c r="H357" s="52"/>
      <c r="I357" s="52"/>
    </row>
    <row r="358" spans="1:9" ht="12.75">
      <c r="A358" s="34" t="s">
        <v>54</v>
      </c>
      <c r="B358" s="22" t="s">
        <v>371</v>
      </c>
      <c r="C358" s="44" t="s">
        <v>469</v>
      </c>
      <c r="D358" s="45" t="s">
        <v>372</v>
      </c>
      <c r="E358" s="36">
        <v>15127</v>
      </c>
      <c r="F358" s="52"/>
      <c r="G358" s="52"/>
      <c r="H358" s="52"/>
      <c r="I358" s="52"/>
    </row>
    <row r="359" spans="1:9" ht="12.75">
      <c r="A359" s="34" t="s">
        <v>54</v>
      </c>
      <c r="B359" s="22" t="s">
        <v>375</v>
      </c>
      <c r="C359" s="44" t="s">
        <v>469</v>
      </c>
      <c r="D359" s="45" t="s">
        <v>376</v>
      </c>
      <c r="E359" s="36">
        <v>13192</v>
      </c>
      <c r="F359" s="52"/>
      <c r="G359" s="52"/>
      <c r="H359" s="52"/>
      <c r="I359" s="52"/>
    </row>
    <row r="360" spans="1:9" ht="12.75">
      <c r="A360" s="34" t="s">
        <v>54</v>
      </c>
      <c r="B360" s="22" t="s">
        <v>661</v>
      </c>
      <c r="C360" s="44" t="s">
        <v>662</v>
      </c>
      <c r="D360" s="45" t="s">
        <v>662</v>
      </c>
      <c r="E360" s="36">
        <v>9283</v>
      </c>
      <c r="F360" s="52"/>
      <c r="G360" s="52"/>
      <c r="H360" s="52"/>
      <c r="I360" s="52"/>
    </row>
    <row r="361" spans="1:9" ht="12.75">
      <c r="A361" s="22" t="s">
        <v>54</v>
      </c>
      <c r="B361" s="22" t="s">
        <v>686</v>
      </c>
      <c r="C361" s="44" t="s">
        <v>702</v>
      </c>
      <c r="D361" s="44" t="s">
        <v>717</v>
      </c>
      <c r="E361" s="45">
        <v>1589</v>
      </c>
      <c r="F361" s="52"/>
      <c r="G361" s="52"/>
      <c r="H361" s="52"/>
      <c r="I361" s="52"/>
    </row>
    <row r="362" spans="1:9" ht="12.75">
      <c r="A362" s="22" t="s">
        <v>54</v>
      </c>
      <c r="B362" s="22" t="s">
        <v>663</v>
      </c>
      <c r="C362" s="44" t="s">
        <v>841</v>
      </c>
      <c r="D362" s="44" t="s">
        <v>19</v>
      </c>
      <c r="E362" s="45">
        <v>561232</v>
      </c>
      <c r="F362" s="52"/>
      <c r="G362" s="52"/>
      <c r="H362" s="52"/>
      <c r="I362" s="52"/>
    </row>
    <row r="363" spans="1:9" ht="12.75">
      <c r="A363" s="22" t="s">
        <v>54</v>
      </c>
      <c r="B363" s="22" t="s">
        <v>606</v>
      </c>
      <c r="C363" s="44" t="s">
        <v>612</v>
      </c>
      <c r="D363" s="44" t="s">
        <v>618</v>
      </c>
      <c r="E363" s="45">
        <v>17943</v>
      </c>
      <c r="F363" s="52"/>
      <c r="G363" s="52"/>
      <c r="H363" s="52"/>
      <c r="I363" s="52"/>
    </row>
    <row r="364" spans="1:9" ht="12.75">
      <c r="A364" s="22" t="s">
        <v>54</v>
      </c>
      <c r="B364" s="22" t="s">
        <v>681</v>
      </c>
      <c r="C364" s="44" t="s">
        <v>698</v>
      </c>
      <c r="D364" s="44" t="s">
        <v>712</v>
      </c>
      <c r="E364" s="45">
        <v>2655</v>
      </c>
      <c r="F364" s="52"/>
      <c r="G364" s="52"/>
      <c r="H364" s="52"/>
      <c r="I364" s="52"/>
    </row>
    <row r="365" spans="1:9" ht="12.75">
      <c r="A365" s="22" t="s">
        <v>54</v>
      </c>
      <c r="B365" s="22" t="s">
        <v>685</v>
      </c>
      <c r="C365" s="44" t="s">
        <v>698</v>
      </c>
      <c r="D365" s="44" t="s">
        <v>716</v>
      </c>
      <c r="E365" s="45">
        <v>340</v>
      </c>
      <c r="F365" s="52"/>
      <c r="G365" s="52"/>
      <c r="H365" s="52"/>
      <c r="I365" s="52"/>
    </row>
    <row r="366" spans="1:9" ht="12.75">
      <c r="A366" s="22" t="s">
        <v>54</v>
      </c>
      <c r="B366" s="22" t="s">
        <v>683</v>
      </c>
      <c r="C366" s="44" t="s">
        <v>700</v>
      </c>
      <c r="D366" s="44" t="s">
        <v>714</v>
      </c>
      <c r="E366" s="45">
        <v>10169</v>
      </c>
      <c r="F366" s="52"/>
      <c r="G366" s="52"/>
      <c r="H366" s="52"/>
      <c r="I366" s="52"/>
    </row>
    <row r="367" spans="1:9" ht="12.75">
      <c r="A367" s="22" t="s">
        <v>54</v>
      </c>
      <c r="B367" s="22" t="s">
        <v>348</v>
      </c>
      <c r="C367" s="44" t="s">
        <v>435</v>
      </c>
      <c r="D367" s="44" t="s">
        <v>20</v>
      </c>
      <c r="E367" s="45">
        <v>884</v>
      </c>
      <c r="F367" s="52"/>
      <c r="G367" s="52"/>
      <c r="H367" s="52"/>
      <c r="I367" s="52"/>
    </row>
    <row r="368" spans="1:9" ht="12.75">
      <c r="A368" s="22" t="s">
        <v>54</v>
      </c>
      <c r="B368" s="22" t="s">
        <v>745</v>
      </c>
      <c r="C368" s="44" t="s">
        <v>842</v>
      </c>
      <c r="D368" s="44" t="s">
        <v>21</v>
      </c>
      <c r="E368" s="45">
        <v>19203</v>
      </c>
      <c r="F368" s="52"/>
      <c r="G368" s="52"/>
      <c r="H368" s="52"/>
      <c r="I368" s="52"/>
    </row>
    <row r="369" spans="1:9" ht="12.75">
      <c r="A369" s="22" t="s">
        <v>54</v>
      </c>
      <c r="B369" s="22" t="s">
        <v>678</v>
      </c>
      <c r="C369" s="44" t="s">
        <v>696</v>
      </c>
      <c r="D369" s="44" t="s">
        <v>711</v>
      </c>
      <c r="E369" s="45">
        <v>1971</v>
      </c>
      <c r="F369" s="52"/>
      <c r="G369" s="52"/>
      <c r="H369" s="52"/>
      <c r="I369" s="52"/>
    </row>
    <row r="370" spans="1:9" ht="12.75">
      <c r="A370" s="22" t="s">
        <v>54</v>
      </c>
      <c r="B370" s="22" t="s">
        <v>593</v>
      </c>
      <c r="C370" s="44" t="s">
        <v>599</v>
      </c>
      <c r="D370" s="44" t="s">
        <v>603</v>
      </c>
      <c r="E370" s="45">
        <v>15738</v>
      </c>
      <c r="F370" s="52"/>
      <c r="G370" s="52"/>
      <c r="H370" s="52"/>
      <c r="I370" s="52"/>
    </row>
    <row r="371" spans="1:9" ht="12.75">
      <c r="A371" s="22" t="s">
        <v>54</v>
      </c>
      <c r="B371" s="22" t="s">
        <v>746</v>
      </c>
      <c r="C371" s="44" t="s">
        <v>843</v>
      </c>
      <c r="D371" s="44" t="s">
        <v>22</v>
      </c>
      <c r="E371" s="45">
        <v>15010</v>
      </c>
      <c r="F371" s="52"/>
      <c r="G371" s="52"/>
      <c r="H371" s="52"/>
      <c r="I371" s="52"/>
    </row>
    <row r="372" spans="1:9" ht="12.75">
      <c r="A372" s="22" t="s">
        <v>54</v>
      </c>
      <c r="B372" s="22" t="s">
        <v>546</v>
      </c>
      <c r="C372" s="44" t="s">
        <v>564</v>
      </c>
      <c r="D372" s="44" t="s">
        <v>560</v>
      </c>
      <c r="E372" s="45">
        <v>6385</v>
      </c>
      <c r="F372" s="52"/>
      <c r="G372" s="52"/>
      <c r="H372" s="52"/>
      <c r="I372" s="52"/>
    </row>
    <row r="373" spans="1:9" ht="12.75">
      <c r="A373" s="22" t="s">
        <v>54</v>
      </c>
      <c r="B373" s="22" t="s">
        <v>579</v>
      </c>
      <c r="C373" s="44" t="s">
        <v>466</v>
      </c>
      <c r="D373" s="44" t="s">
        <v>23</v>
      </c>
      <c r="E373" s="45">
        <v>20356</v>
      </c>
      <c r="F373" s="52"/>
      <c r="G373" s="52"/>
      <c r="H373" s="52"/>
      <c r="I373" s="52"/>
    </row>
    <row r="374" spans="1:9" ht="12.75">
      <c r="A374" s="22" t="s">
        <v>54</v>
      </c>
      <c r="B374" s="22" t="s">
        <v>747</v>
      </c>
      <c r="C374" s="44" t="s">
        <v>844</v>
      </c>
      <c r="D374" s="44" t="s">
        <v>24</v>
      </c>
      <c r="E374" s="45">
        <v>4618</v>
      </c>
      <c r="F374" s="52"/>
      <c r="G374" s="52"/>
      <c r="H374" s="52"/>
      <c r="I374" s="52"/>
    </row>
    <row r="375" spans="1:9" ht="12.75">
      <c r="A375" s="22" t="s">
        <v>54</v>
      </c>
      <c r="B375" s="22" t="s">
        <v>748</v>
      </c>
      <c r="C375" s="44" t="s">
        <v>419</v>
      </c>
      <c r="D375" s="44" t="s">
        <v>25</v>
      </c>
      <c r="E375" s="45">
        <v>3112</v>
      </c>
      <c r="F375" s="52"/>
      <c r="G375" s="52"/>
      <c r="H375" s="52"/>
      <c r="I375" s="52"/>
    </row>
    <row r="376" spans="1:9" ht="12.75">
      <c r="A376" s="22" t="s">
        <v>54</v>
      </c>
      <c r="B376" s="22" t="s">
        <v>749</v>
      </c>
      <c r="C376" s="44" t="s">
        <v>845</v>
      </c>
      <c r="D376" s="44" t="s">
        <v>26</v>
      </c>
      <c r="E376" s="45">
        <v>61644</v>
      </c>
      <c r="F376" s="52"/>
      <c r="G376" s="52"/>
      <c r="H376" s="52"/>
      <c r="I376" s="52"/>
    </row>
    <row r="377" spans="1:9" ht="12.75">
      <c r="A377" s="22" t="s">
        <v>54</v>
      </c>
      <c r="B377" s="22" t="s">
        <v>750</v>
      </c>
      <c r="C377" s="44" t="s">
        <v>846</v>
      </c>
      <c r="D377" s="44" t="s">
        <v>27</v>
      </c>
      <c r="E377" s="45">
        <v>13603</v>
      </c>
      <c r="F377" s="52"/>
      <c r="G377" s="52"/>
      <c r="H377" s="52"/>
      <c r="I377" s="52"/>
    </row>
    <row r="378" spans="1:9" ht="12.75">
      <c r="A378" s="22" t="s">
        <v>54</v>
      </c>
      <c r="B378" s="22" t="s">
        <v>594</v>
      </c>
      <c r="C378" s="44" t="s">
        <v>600</v>
      </c>
      <c r="D378" s="44" t="s">
        <v>604</v>
      </c>
      <c r="E378" s="45">
        <v>6410</v>
      </c>
      <c r="F378" s="52"/>
      <c r="G378" s="52"/>
      <c r="H378" s="52"/>
      <c r="I378" s="52"/>
    </row>
    <row r="379" spans="1:9" ht="12.75">
      <c r="A379" s="22" t="s">
        <v>54</v>
      </c>
      <c r="B379" s="22" t="s">
        <v>528</v>
      </c>
      <c r="C379" s="44" t="s">
        <v>801</v>
      </c>
      <c r="D379" s="44" t="s">
        <v>28</v>
      </c>
      <c r="E379" s="45">
        <v>2819782</v>
      </c>
      <c r="F379" s="52"/>
      <c r="G379" s="52"/>
      <c r="H379" s="52"/>
      <c r="I379" s="52"/>
    </row>
    <row r="380" spans="1:9" ht="12.75">
      <c r="A380" s="34" t="s">
        <v>54</v>
      </c>
      <c r="B380" s="8" t="s">
        <v>664</v>
      </c>
      <c r="C380" s="4" t="s">
        <v>474</v>
      </c>
      <c r="D380" s="4" t="s">
        <v>29</v>
      </c>
      <c r="E380" s="9">
        <v>0</v>
      </c>
      <c r="F380" s="52"/>
      <c r="G380" s="52"/>
      <c r="H380" s="52"/>
      <c r="I380" s="52"/>
    </row>
    <row r="381" spans="1:9" ht="12.75">
      <c r="A381" s="34" t="s">
        <v>54</v>
      </c>
      <c r="B381" s="8" t="s">
        <v>665</v>
      </c>
      <c r="C381" s="4" t="s">
        <v>474</v>
      </c>
      <c r="D381" s="4" t="s">
        <v>30</v>
      </c>
      <c r="E381" s="9">
        <v>0</v>
      </c>
      <c r="F381" s="52"/>
      <c r="G381" s="52"/>
      <c r="H381" s="52"/>
      <c r="I381" s="52"/>
    </row>
    <row r="382" spans="1:9" ht="12.75">
      <c r="A382" s="34" t="s">
        <v>54</v>
      </c>
      <c r="B382" s="8" t="s">
        <v>751</v>
      </c>
      <c r="C382" s="4" t="s">
        <v>847</v>
      </c>
      <c r="D382" s="48" t="s">
        <v>31</v>
      </c>
      <c r="E382" s="49">
        <v>19494</v>
      </c>
      <c r="F382" s="52"/>
      <c r="G382" s="52"/>
      <c r="H382" s="52"/>
      <c r="I382" s="52"/>
    </row>
    <row r="383" spans="1:9" ht="12.75">
      <c r="A383" s="34" t="s">
        <v>54</v>
      </c>
      <c r="B383" s="8" t="s">
        <v>676</v>
      </c>
      <c r="C383" s="4" t="s">
        <v>694</v>
      </c>
      <c r="D383" s="4" t="s">
        <v>709</v>
      </c>
      <c r="E383" s="9">
        <v>5855</v>
      </c>
      <c r="F383" s="52"/>
      <c r="G383" s="52"/>
      <c r="H383" s="52"/>
      <c r="I383" s="52"/>
    </row>
    <row r="384" spans="1:9" ht="12.75">
      <c r="A384" s="34" t="s">
        <v>54</v>
      </c>
      <c r="B384" s="8" t="s">
        <v>674</v>
      </c>
      <c r="C384" s="4" t="s">
        <v>692</v>
      </c>
      <c r="D384" s="4" t="s">
        <v>707</v>
      </c>
      <c r="E384" s="9">
        <v>38203</v>
      </c>
      <c r="F384" s="52"/>
      <c r="G384" s="52"/>
      <c r="H384" s="52"/>
      <c r="I384" s="52"/>
    </row>
    <row r="385" spans="1:9" ht="12.75">
      <c r="A385" s="34" t="s">
        <v>54</v>
      </c>
      <c r="B385" s="8" t="s">
        <v>666</v>
      </c>
      <c r="C385" s="4" t="s">
        <v>623</v>
      </c>
      <c r="D385" s="4" t="s">
        <v>667</v>
      </c>
      <c r="E385" s="9">
        <v>36042</v>
      </c>
      <c r="F385" s="52"/>
      <c r="G385" s="52"/>
      <c r="H385" s="52"/>
      <c r="I385" s="52"/>
    </row>
    <row r="386" spans="1:9" ht="12.75">
      <c r="A386" s="34" t="s">
        <v>54</v>
      </c>
      <c r="B386" s="8" t="s">
        <v>752</v>
      </c>
      <c r="C386" s="4" t="s">
        <v>848</v>
      </c>
      <c r="D386" s="4" t="s">
        <v>32</v>
      </c>
      <c r="E386" s="9">
        <v>0</v>
      </c>
      <c r="F386" s="52"/>
      <c r="G386" s="52"/>
      <c r="H386" s="52"/>
      <c r="I386" s="52"/>
    </row>
    <row r="387" spans="1:9" ht="12.75">
      <c r="A387" s="34" t="s">
        <v>54</v>
      </c>
      <c r="B387" s="8" t="s">
        <v>677</v>
      </c>
      <c r="C387" s="4" t="s">
        <v>695</v>
      </c>
      <c r="D387" s="4" t="s">
        <v>710</v>
      </c>
      <c r="E387" s="9">
        <v>11674</v>
      </c>
      <c r="F387" s="52"/>
      <c r="G387" s="52"/>
      <c r="H387" s="52"/>
      <c r="I387" s="52"/>
    </row>
    <row r="388" spans="1:9" ht="12.75">
      <c r="A388" s="34" t="s">
        <v>54</v>
      </c>
      <c r="B388" s="8" t="s">
        <v>670</v>
      </c>
      <c r="C388" s="4" t="s">
        <v>688</v>
      </c>
      <c r="D388" s="4" t="s">
        <v>688</v>
      </c>
      <c r="E388" s="9">
        <v>4735</v>
      </c>
      <c r="F388" s="52"/>
      <c r="G388" s="52"/>
      <c r="H388" s="52"/>
      <c r="I388" s="52"/>
    </row>
    <row r="389" spans="1:9" ht="12.75">
      <c r="A389" s="34" t="s">
        <v>54</v>
      </c>
      <c r="B389" s="8" t="s">
        <v>668</v>
      </c>
      <c r="C389" s="4" t="s">
        <v>687</v>
      </c>
      <c r="D389" s="4" t="s">
        <v>703</v>
      </c>
      <c r="E389" s="9">
        <v>13579</v>
      </c>
      <c r="F389" s="52"/>
      <c r="G389" s="52"/>
      <c r="H389" s="52"/>
      <c r="I389" s="52"/>
    </row>
    <row r="390" spans="1:9" ht="12.75">
      <c r="A390" s="22" t="s">
        <v>54</v>
      </c>
      <c r="B390" s="8" t="s">
        <v>753</v>
      </c>
      <c r="C390" s="4" t="s">
        <v>849</v>
      </c>
      <c r="D390" s="4" t="s">
        <v>849</v>
      </c>
      <c r="E390" s="9">
        <v>28128</v>
      </c>
      <c r="F390" s="52"/>
      <c r="G390" s="52"/>
      <c r="H390" s="52"/>
      <c r="I390" s="52"/>
    </row>
    <row r="391" spans="1:9" ht="12.75">
      <c r="A391" s="22" t="s">
        <v>54</v>
      </c>
      <c r="B391" s="8" t="s">
        <v>754</v>
      </c>
      <c r="C391" s="4" t="s">
        <v>850</v>
      </c>
      <c r="D391" s="4" t="s">
        <v>33</v>
      </c>
      <c r="E391" s="9">
        <v>10744</v>
      </c>
      <c r="F391" s="52"/>
      <c r="G391" s="52"/>
      <c r="H391" s="52"/>
      <c r="I391" s="52"/>
    </row>
    <row r="392" spans="1:9" ht="12.75">
      <c r="A392" s="22" t="s">
        <v>54</v>
      </c>
      <c r="B392" s="8" t="s">
        <v>755</v>
      </c>
      <c r="C392" s="4" t="s">
        <v>851</v>
      </c>
      <c r="D392" s="4" t="s">
        <v>34</v>
      </c>
      <c r="E392" s="9">
        <v>2873</v>
      </c>
      <c r="F392" s="52"/>
      <c r="G392" s="52"/>
      <c r="H392" s="52"/>
      <c r="I392" s="52"/>
    </row>
    <row r="393" spans="1:9" ht="12.75">
      <c r="A393" s="22" t="s">
        <v>54</v>
      </c>
      <c r="B393" s="8" t="s">
        <v>756</v>
      </c>
      <c r="C393" s="4" t="s">
        <v>852</v>
      </c>
      <c r="D393" s="4" t="s">
        <v>35</v>
      </c>
      <c r="E393" s="9">
        <v>10612</v>
      </c>
      <c r="F393" s="52"/>
      <c r="G393" s="52"/>
      <c r="H393" s="52"/>
      <c r="I393" s="52"/>
    </row>
    <row r="394" spans="1:9" ht="12.75">
      <c r="A394" s="22" t="s">
        <v>54</v>
      </c>
      <c r="B394" s="8" t="s">
        <v>757</v>
      </c>
      <c r="C394" s="4" t="s">
        <v>853</v>
      </c>
      <c r="D394" s="4" t="s">
        <v>36</v>
      </c>
      <c r="E394" s="9">
        <v>25000</v>
      </c>
      <c r="F394" s="52"/>
      <c r="G394" s="52"/>
      <c r="H394" s="52"/>
      <c r="I394" s="52"/>
    </row>
    <row r="395" spans="1:9" ht="12.75">
      <c r="A395" s="22" t="s">
        <v>54</v>
      </c>
      <c r="B395" s="8" t="s">
        <v>758</v>
      </c>
      <c r="C395" s="4" t="s">
        <v>854</v>
      </c>
      <c r="D395" s="4" t="s">
        <v>37</v>
      </c>
      <c r="E395" s="9">
        <v>5039</v>
      </c>
      <c r="F395" s="52"/>
      <c r="G395" s="52"/>
      <c r="H395" s="52"/>
      <c r="I395" s="52"/>
    </row>
    <row r="396" spans="1:9" ht="12.75">
      <c r="A396" s="22" t="s">
        <v>54</v>
      </c>
      <c r="B396" s="8" t="s">
        <v>759</v>
      </c>
      <c r="C396" s="4" t="s">
        <v>854</v>
      </c>
      <c r="D396" s="4" t="s">
        <v>38</v>
      </c>
      <c r="E396" s="9">
        <v>4300</v>
      </c>
      <c r="F396" s="52"/>
      <c r="G396" s="52"/>
      <c r="H396" s="52"/>
      <c r="I396" s="52"/>
    </row>
    <row r="397" spans="1:9" ht="12.75">
      <c r="A397" s="22" t="s">
        <v>54</v>
      </c>
      <c r="B397" s="8" t="s">
        <v>760</v>
      </c>
      <c r="C397" s="4" t="s">
        <v>855</v>
      </c>
      <c r="D397" s="4" t="s">
        <v>39</v>
      </c>
      <c r="E397" s="9">
        <v>13179</v>
      </c>
      <c r="F397" s="52"/>
      <c r="G397" s="52"/>
      <c r="H397" s="52"/>
      <c r="I397" s="52"/>
    </row>
    <row r="398" spans="1:9" ht="12.75">
      <c r="A398" s="22" t="s">
        <v>54</v>
      </c>
      <c r="B398" s="8" t="s">
        <v>761</v>
      </c>
      <c r="C398" s="4" t="s">
        <v>856</v>
      </c>
      <c r="D398" s="4" t="s">
        <v>40</v>
      </c>
      <c r="E398" s="9">
        <v>4901</v>
      </c>
      <c r="F398" s="52"/>
      <c r="G398" s="52"/>
      <c r="H398" s="52"/>
      <c r="I398" s="52"/>
    </row>
    <row r="399" spans="1:9" ht="12.75">
      <c r="A399" s="22" t="s">
        <v>54</v>
      </c>
      <c r="B399" s="8" t="s">
        <v>762</v>
      </c>
      <c r="C399" s="4" t="s">
        <v>857</v>
      </c>
      <c r="D399" s="4" t="s">
        <v>41</v>
      </c>
      <c r="E399" s="9">
        <v>35000</v>
      </c>
      <c r="F399" s="52"/>
      <c r="G399" s="52"/>
      <c r="H399" s="52"/>
      <c r="I399" s="52"/>
    </row>
    <row r="400" spans="1:9" ht="12.75">
      <c r="A400" s="22" t="s">
        <v>54</v>
      </c>
      <c r="B400" s="8" t="s">
        <v>763</v>
      </c>
      <c r="C400" s="4" t="s">
        <v>858</v>
      </c>
      <c r="D400" s="4" t="s">
        <v>42</v>
      </c>
      <c r="E400" s="9">
        <v>13100</v>
      </c>
      <c r="F400" s="52"/>
      <c r="G400" s="52"/>
      <c r="H400" s="52"/>
      <c r="I400" s="52"/>
    </row>
    <row r="401" spans="1:9" ht="12.75">
      <c r="A401" s="22" t="s">
        <v>54</v>
      </c>
      <c r="B401" s="8" t="s">
        <v>764</v>
      </c>
      <c r="C401" s="4" t="s">
        <v>859</v>
      </c>
      <c r="D401" s="4" t="s">
        <v>43</v>
      </c>
      <c r="E401" s="9">
        <v>26000</v>
      </c>
      <c r="F401" s="52"/>
      <c r="G401" s="52"/>
      <c r="H401" s="52"/>
      <c r="I401" s="52"/>
    </row>
    <row r="402" spans="1:9" ht="12.75">
      <c r="A402" s="22" t="s">
        <v>54</v>
      </c>
      <c r="B402" s="8" t="s">
        <v>765</v>
      </c>
      <c r="C402" s="4" t="s">
        <v>860</v>
      </c>
      <c r="D402" s="4" t="s">
        <v>860</v>
      </c>
      <c r="E402" s="9">
        <v>6152</v>
      </c>
      <c r="F402" s="52"/>
      <c r="G402" s="52"/>
      <c r="H402" s="52"/>
      <c r="I402" s="52"/>
    </row>
    <row r="403" spans="1:9" ht="12.75">
      <c r="A403" s="22" t="s">
        <v>54</v>
      </c>
      <c r="B403" s="8" t="s">
        <v>766</v>
      </c>
      <c r="C403" s="4" t="s">
        <v>399</v>
      </c>
      <c r="D403" s="4" t="s">
        <v>44</v>
      </c>
      <c r="E403" s="9">
        <v>38347</v>
      </c>
      <c r="F403" s="52"/>
      <c r="G403" s="52"/>
      <c r="H403" s="52"/>
      <c r="I403" s="52"/>
    </row>
    <row r="404" spans="1:9" ht="12.75">
      <c r="A404" s="22" t="s">
        <v>54</v>
      </c>
      <c r="B404" s="8" t="s">
        <v>767</v>
      </c>
      <c r="C404" s="4" t="s">
        <v>861</v>
      </c>
      <c r="D404" s="4" t="s">
        <v>45</v>
      </c>
      <c r="E404" s="9">
        <v>12500</v>
      </c>
      <c r="F404" s="52"/>
      <c r="G404" s="52"/>
      <c r="H404" s="52"/>
      <c r="I404" s="52"/>
    </row>
    <row r="405" spans="1:9" ht="12.75">
      <c r="A405" s="22" t="s">
        <v>54</v>
      </c>
      <c r="B405" s="8" t="s">
        <v>768</v>
      </c>
      <c r="C405" s="4" t="s">
        <v>862</v>
      </c>
      <c r="D405" s="4" t="s">
        <v>46</v>
      </c>
      <c r="E405" s="9">
        <v>13005</v>
      </c>
      <c r="F405" s="52"/>
      <c r="G405" s="52"/>
      <c r="H405" s="52"/>
      <c r="I405" s="52"/>
    </row>
    <row r="406" spans="1:9" ht="12.75">
      <c r="A406" s="22" t="s">
        <v>54</v>
      </c>
      <c r="B406" s="8" t="s">
        <v>769</v>
      </c>
      <c r="C406" s="4" t="s">
        <v>828</v>
      </c>
      <c r="D406" s="4" t="s">
        <v>47</v>
      </c>
      <c r="E406" s="9">
        <v>152000</v>
      </c>
      <c r="F406" s="52"/>
      <c r="G406" s="52"/>
      <c r="H406" s="52"/>
      <c r="I406" s="52"/>
    </row>
    <row r="407" spans="1:9" ht="12.75">
      <c r="A407" s="22" t="s">
        <v>54</v>
      </c>
      <c r="B407" s="8" t="s">
        <v>770</v>
      </c>
      <c r="C407" s="4" t="s">
        <v>863</v>
      </c>
      <c r="D407" s="4" t="s">
        <v>48</v>
      </c>
      <c r="E407" s="9">
        <v>11550</v>
      </c>
      <c r="F407" s="52"/>
      <c r="G407" s="52"/>
      <c r="H407" s="52"/>
      <c r="I407" s="52"/>
    </row>
    <row r="408" spans="1:9" ht="12.75">
      <c r="A408" s="22" t="s">
        <v>54</v>
      </c>
      <c r="B408" s="8" t="s">
        <v>771</v>
      </c>
      <c r="C408" s="4" t="s">
        <v>863</v>
      </c>
      <c r="D408" s="4" t="s">
        <v>49</v>
      </c>
      <c r="E408" s="9">
        <v>10365</v>
      </c>
      <c r="F408" s="52"/>
      <c r="G408" s="52"/>
      <c r="H408" s="52"/>
      <c r="I408" s="52"/>
    </row>
    <row r="409" spans="1:9" ht="12.75">
      <c r="A409" s="22" t="s">
        <v>54</v>
      </c>
      <c r="B409" s="8" t="s">
        <v>772</v>
      </c>
      <c r="C409" s="4" t="s">
        <v>864</v>
      </c>
      <c r="D409" s="4" t="s">
        <v>50</v>
      </c>
      <c r="E409" s="9">
        <v>109316</v>
      </c>
      <c r="F409" s="52"/>
      <c r="G409" s="52"/>
      <c r="H409" s="52"/>
      <c r="I409" s="52"/>
    </row>
    <row r="411" spans="4:9" ht="12.75">
      <c r="D411" s="50" t="s">
        <v>51</v>
      </c>
      <c r="E411" s="51">
        <f>SUM(E16:E409)</f>
        <v>85445875</v>
      </c>
      <c r="F411" s="51">
        <f>SUM(F16:F409)</f>
        <v>0</v>
      </c>
      <c r="G411" s="51">
        <f>SUM(G16:G409)</f>
        <v>0</v>
      </c>
      <c r="H411" s="51">
        <f>SUM(H16:H409)</f>
        <v>0</v>
      </c>
      <c r="I411" s="51">
        <f>SUM(I16:I409)</f>
        <v>0</v>
      </c>
    </row>
  </sheetData>
  <mergeCells count="9">
    <mergeCell ref="A12:C12"/>
    <mergeCell ref="E14:E15"/>
    <mergeCell ref="A14:B14"/>
    <mergeCell ref="C14:C15"/>
    <mergeCell ref="D14:D15"/>
    <mergeCell ref="F14:F15"/>
    <mergeCell ref="G14:G15"/>
    <mergeCell ref="H14:H15"/>
    <mergeCell ref="I14:I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Lehotský</dc:creator>
  <cp:keywords/>
  <dc:description/>
  <cp:lastModifiedBy>grassgp</cp:lastModifiedBy>
  <dcterms:created xsi:type="dcterms:W3CDTF">2005-07-04T07:35:43Z</dcterms:created>
  <dcterms:modified xsi:type="dcterms:W3CDTF">2008-10-06T13:55:50Z</dcterms:modified>
  <cp:category/>
  <cp:version/>
  <cp:contentType/>
  <cp:contentStatus/>
</cp:coreProperties>
</file>