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445" tabRatio="899" activeTab="3"/>
  </bookViews>
  <sheets>
    <sheet name="Contents" sheetId="1" r:id="rId1"/>
    <sheet name="Guidelines and conditions" sheetId="2" r:id="rId2"/>
    <sheet name="List of MP versions" sheetId="3" r:id="rId3"/>
    <sheet name="Identification and description" sheetId="4" r:id="rId4"/>
    <sheet name="Emission sources" sheetId="5" r:id="rId5"/>
    <sheet name="Tonne-kilometres" sheetId="6" r:id="rId6"/>
    <sheet name="Management" sheetId="7" r:id="rId7"/>
    <sheet name="MS specific content" sheetId="8" r:id="rId8"/>
    <sheet name="Named ranges" sheetId="9" r:id="rId9"/>
    <sheet name="Version documentation" sheetId="10" state="hidden" r:id="rId10"/>
  </sheets>
  <externalReferences>
    <externalReference r:id="rId13"/>
  </externalReferences>
  <definedNames>
    <definedName name="aviationauthorities">'Named ranges'!$C$36:$C$150</definedName>
    <definedName name="CompetentAuthorities">'Named ranges'!$C$5:$C$32</definedName>
    <definedName name="flighttypes">'Named ranges'!$E$11:$E$14</definedName>
    <definedName name="freightandmail">'Named ranges'!$E$41:$E$43</definedName>
    <definedName name="Frequency">'Named ranges'!$E$102:$E$107</definedName>
    <definedName name="indRange">'Named ranges'!$E$51:$E$59</definedName>
    <definedName name="Legalstatus">'Named ranges'!$E$34:$E$38</definedName>
    <definedName name="ManSys">'Named ranges'!$E$62:$E$65</definedName>
    <definedName name="memberstates">'Named ranges'!$A$5:$A$35</definedName>
    <definedName name="MSversiontracking">'Named ranges'!$E$75:$E$76</definedName>
    <definedName name="NewUpdate">'Named ranges'!$E$89:$E$90</definedName>
    <definedName name="notapplicable">'Named ranges'!$E$85:$E$86</definedName>
    <definedName name="operationscope">'Named ranges'!$E$18:$E$20</definedName>
    <definedName name="operationsscope">'Named ranges'!$E$18:$E$20</definedName>
    <definedName name="opstatus">'Named ranges'!$E$5:$E$7</definedName>
    <definedName name="passengermass">'Named ranges'!$E$46:$E$48</definedName>
    <definedName name="_xlnm.Print_Area" localSheetId="0">'Contents'!$A$1:$I$42</definedName>
    <definedName name="_xlnm.Print_Area" localSheetId="4">'Emission sources'!$A$1:$H$80</definedName>
    <definedName name="_xlnm.Print_Area" localSheetId="1">'Guidelines and conditions'!$A$1:$L$75</definedName>
    <definedName name="_xlnm.Print_Area" localSheetId="3">'Identification and description'!$A$1:$J$97</definedName>
    <definedName name="_xlnm.Print_Area" localSheetId="7">'MS specific content'!$A:$J</definedName>
    <definedName name="_xlnm.Print_Area" localSheetId="5">'Tonne-kilometres'!$A$1:$J$73</definedName>
    <definedName name="_xlnm.Print_Area" localSheetId="9">'Version documentation'!$A$1:$E$79</definedName>
    <definedName name="SelectPrimaryInfoSource">'Named ranges'!$E$80:$E$81</definedName>
    <definedName name="Title">'Named ranges'!$E$24:$E$31</definedName>
    <definedName name="worldcountries">'Named ranges'!$A$39:$A$277</definedName>
    <definedName name="YesNo">'Named ranges'!$E$69:$E$71</definedName>
  </definedNames>
  <calcPr fullCalcOnLoad="1"/>
</workbook>
</file>

<file path=xl/comments9.xml><?xml version="1.0" encoding="utf-8"?>
<comments xmlns="http://schemas.openxmlformats.org/spreadsheetml/2006/main">
  <authors>
    <author>Hubert Fallmann</author>
  </authors>
  <commentList>
    <comment ref="C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<sst xmlns="http://schemas.openxmlformats.org/spreadsheetml/2006/main" count="1032" uniqueCount="785">
  <si>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</si>
  <si>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</si>
  <si>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</si>
  <si>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</si>
  <si>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</si>
  <si>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</si>
  <si>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</si>
  <si>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</si>
  <si>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</si>
  <si>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</si>
  <si>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</si>
  <si>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</si>
  <si>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</si>
  <si>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</si>
  <si>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</si>
  <si>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</si>
  <si>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</si>
  <si>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</si>
  <si>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Please provide an address for receipt of correspondence</t>
  </si>
  <si>
    <t>You must provide an address for receipt of notices or other documents under or in connection with the EU Greenhouse Gas Emissions Trading Scheme. Please provide an electronic address and a postal address within the administering Member State.</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</si>
  <si>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</si>
  <si>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</si>
  <si>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</si>
  <si>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</si>
  <si>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</si>
  <si>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</si>
  <si>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</si>
  <si>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</si>
  <si>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</si>
  <si>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</si>
  <si>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</si>
  <si>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</si>
  <si>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</si>
  <si>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</si>
  <si>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</si>
  <si>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</si>
  <si>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</si>
  <si>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</si>
  <si>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</si>
  <si>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</si>
  <si>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</si>
  <si>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</si>
  <si>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</si>
  <si>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</si>
  <si>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</si>
  <si>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</si>
  <si>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</si>
  <si>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</si>
  <si>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</si>
  <si>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</si>
  <si>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</si>
  <si>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</si>
  <si>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</si>
  <si>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</si>
  <si>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</si>
  <si>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</si>
  <si>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</si>
  <si>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</si>
  <si>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</si>
  <si>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</si>
  <si>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</si>
  <si>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</si>
  <si>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</si>
  <si>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</si>
  <si>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</si>
  <si>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</si>
  <si>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</si>
  <si>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</si>
  <si>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</si>
  <si>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</si>
  <si>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</si>
  <si>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</si>
  <si>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</si>
  <si>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</si>
  <si>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</si>
  <si>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</si>
  <si>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</si>
  <si>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</si>
  <si>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</si>
  <si>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</si>
  <si>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</si>
  <si>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</si>
  <si>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</si>
  <si>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</si>
  <si>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</si>
  <si>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</si>
  <si>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</si>
  <si>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</si>
  <si>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</si>
  <si>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</si>
  <si>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</si>
  <si>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</si>
  <si>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</si>
  <si>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</si>
  <si>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</si>
  <si>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</si>
  <si>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</si>
  <si>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</si>
  <si>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</si>
  <si>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</si>
  <si>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</si>
  <si>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</si>
  <si>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</si>
  <si>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</si>
  <si>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</si>
  <si>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</si>
  <si>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</si>
  <si>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</si>
  <si>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</si>
  <si>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</si>
  <si>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</si>
  <si>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</si>
  <si>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</si>
  <si>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</si>
  <si>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</si>
  <si>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</si>
  <si>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</si>
  <si>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</si>
  <si>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</si>
  <si>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</si>
  <si>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</si>
  <si>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</si>
  <si>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</si>
  <si>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</si>
  <si>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</si>
  <si>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</si>
  <si>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</si>
  <si>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</si>
  <si>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</si>
  <si>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</si>
  <si>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</si>
  <si>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</si>
  <si>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</si>
  <si>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</si>
  <si>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Please enter the number and issuing authority of the Air Operator Certificate (AOC) and Operating Licence granted by a Member State if available:</t>
  </si>
  <si>
    <r>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Accordingly, </t>
    </r>
    <r>
      <rPr>
        <b/>
        <sz val="10"/>
        <rFont val="Arial"/>
        <family val="2"/>
      </rPr>
      <t xml:space="preserve">all references to Member States in this template should be interpreted as including all 30 EEA States. </t>
    </r>
    <r>
      <rPr>
        <sz val="10"/>
        <rFont val="Arial"/>
        <family val="2"/>
      </rPr>
      <t xml:space="preserve">The EEA comprises the 27 EU Member States, Iceland, Liechtenstein and Norway.
</t>
    </r>
  </si>
  <si>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</si>
  <si>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</si>
  <si>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</si>
  <si>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</si>
  <si>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Please specify whether you are a commercial or non-commercial air transport operator, whether you operate scheduled, non scheduled flights or both and, whether the scope of your operations cover only the EEA or also non EEA countries.</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</si>
  <si>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</si>
  <si>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</si>
  <si>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</si>
  <si>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</si>
  <si>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</si>
  <si>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</si>
  <si>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</si>
  <si>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</si>
  <si>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</si>
  <si>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</si>
  <si>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</si>
  <si>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</si>
  <si>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</si>
  <si>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</si>
  <si>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</si>
  <si>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</si>
  <si>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</si>
  <si>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</si>
  <si>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</si>
  <si>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</si>
  <si>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</si>
  <si>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</si>
  <si>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</si>
  <si>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</si>
  <si>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</si>
  <si>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</si>
  <si>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</si>
  <si>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</si>
  <si>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</si>
  <si>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</si>
  <si>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</si>
  <si>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</si>
  <si>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</si>
  <si>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</si>
  <si>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</si>
  <si>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</si>
  <si>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</si>
  <si>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</si>
  <si>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</si>
  <si>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</si>
  <si>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</si>
  <si>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</si>
  <si>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</si>
  <si>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&lt;&lt;&lt; If you have selected the annual emissions monitoring plan under 2(c), click here to proceed to section 3a &gt;&gt;&gt;</t>
  </si>
  <si>
    <t>&lt;&lt;&lt; If you have selected the annual emissions monitoring plan under 2(c), click here to proceed to section 5 &gt;&gt;&gt;</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</si>
  <si>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</si>
  <si>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</si>
  <si>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</si>
  <si>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</si>
  <si>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</si>
  <si>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</si>
  <si>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</si>
  <si>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</si>
  <si>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</si>
  <si>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</si>
  <si>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</si>
  <si>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</si>
  <si>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</si>
  <si>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</si>
  <si>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</si>
  <si>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</si>
  <si>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</si>
  <si>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</si>
  <si>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</si>
  <si>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</si>
  <si>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</si>
  <si>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</si>
  <si>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</si>
  <si>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</si>
  <si>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</si>
  <si>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</si>
  <si>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</si>
  <si>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</si>
  <si>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</si>
  <si>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</si>
  <si>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</si>
  <si>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</si>
  <si>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</si>
  <si>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</si>
  <si>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</si>
  <si>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</si>
  <si>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</si>
  <si>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</si>
  <si>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</si>
  <si>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</si>
  <si>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</si>
  <si>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</si>
  <si>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</si>
  <si>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</si>
  <si>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</si>
  <si>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</si>
  <si>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</si>
  <si>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</si>
  <si>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</si>
  <si>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</si>
  <si>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</si>
  <si>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</si>
  <si>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</si>
  <si>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</si>
  <si>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</si>
  <si>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</si>
  <si>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</si>
  <si>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</si>
  <si>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</si>
  <si>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</si>
  <si>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</si>
  <si>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</si>
  <si>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</si>
  <si>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</si>
  <si>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</si>
  <si>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</si>
  <si>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</si>
  <si>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</si>
  <si>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</si>
  <si>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</si>
  <si>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</si>
  <si>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</si>
  <si>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</si>
  <si>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</si>
  <si>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</si>
  <si>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</si>
  <si>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</si>
  <si>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</si>
  <si>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</si>
  <si>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</si>
  <si>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</si>
  <si>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</si>
  <si>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</si>
  <si>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</si>
  <si>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</si>
  <si>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</si>
  <si>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</si>
  <si>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</si>
  <si>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</si>
  <si>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</si>
  <si>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</si>
  <si>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</si>
  <si>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</si>
  <si>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</si>
  <si>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</si>
  <si>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</si>
  <si>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</si>
  <si>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</si>
  <si>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</si>
  <si>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</si>
  <si>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</si>
  <si>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</si>
  <si>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</si>
  <si>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</si>
  <si>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</si>
  <si>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</si>
  <si>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</si>
  <si>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</si>
  <si>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</si>
  <si>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</si>
  <si>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</si>
  <si>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r>
      <t>Location</t>
    </r>
    <r>
      <rPr>
        <sz val="8"/>
        <rFont val="Arial"/>
        <family val="2"/>
      </rPr>
      <t xml:space="preserve"> where records are kept</t>
    </r>
  </si>
  <si>
    <r>
      <t>Title</t>
    </r>
    <r>
      <rPr>
        <sz val="8"/>
        <rFont val="Arial"/>
        <family val="2"/>
      </rPr>
      <t xml:space="preserve"> of procedure</t>
    </r>
  </si>
  <si>
    <r>
      <t>Reference</t>
    </r>
    <r>
      <rPr>
        <sz val="8"/>
        <rFont val="Arial"/>
        <family val="2"/>
      </rPr>
      <t xml:space="preserve"> for procedure</t>
    </r>
  </si>
  <si>
    <t xml:space="preserve">
</t>
  </si>
  <si>
    <r>
      <t>Brief description</t>
    </r>
    <r>
      <rPr>
        <sz val="8"/>
        <rFont val="Arial"/>
        <family val="2"/>
      </rPr>
      <t xml:space="preserve"> of procedure</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</si>
  <si>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t>
    </r>
    <r>
      <rPr>
        <i/>
        <sz val="8"/>
        <color indexed="18"/>
        <rFont val="Arial"/>
        <family val="2"/>
      </rPr>
      <t>during the monitoring period as well as the procedures in place to ensure completeness and non duplication of data.</t>
    </r>
  </si>
  <si>
    <t>Where a unique ICAO designator for ATC purposes is not available, please provide the aircraft registration markings used in the call sign for ATC purposes for the aircraft you operate.</t>
  </si>
  <si>
    <t>Number of aircraft operated at time of submission</t>
  </si>
  <si>
    <t>Generic aircraft type 
(ICAO aircraft type designator)</t>
  </si>
  <si>
    <t>Estimated number of aircraft to be operated</t>
  </si>
  <si>
    <t>Please continue on a separate sheet if required.</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</si>
  <si>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aircraft.</t>
    </r>
  </si>
  <si>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</si>
  <si>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</si>
  <si>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Please provide details about the procedures for determining whether flights are covered by Annex I of the Directive, ensuring completeness and avoiding double counting.</t>
  </si>
  <si>
    <t>This identifier can be found on the list published by the Commission pursuant to Article 18a(3) of the EU ETS Directive.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</si>
  <si>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</si>
  <si>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t xml:space="preserve">(e) </t>
  </si>
  <si>
    <t>Please provide details about the systems and procedures you have in place to determine the Great Circle Distance between aerodrome pairs.</t>
  </si>
  <si>
    <t>Please identify the relevant job titles/posts and provide a succint summary of their role relevant to monitoring and reporting. Only those with overall responsibility and other key roles should be listed below (i.e. do not include delegated responsibilities)</t>
  </si>
  <si>
    <t>Responsibilities</t>
  </si>
  <si>
    <t>Does your organisation have a documented quality management system?  Please choose the most relevant response.</t>
  </si>
  <si>
    <t>If the Quality Management System is certified by an accredited organisation, please specify to which standard e.g. ISO 9001, etc.</t>
  </si>
  <si>
    <t>ManSys</t>
  </si>
  <si>
    <t>No documented quality management system in place</t>
  </si>
  <si>
    <t>Documented quality management system in place</t>
  </si>
  <si>
    <t>Certified quality management system in place</t>
  </si>
  <si>
    <t>&lt;&lt;&lt; Click here to proceed to section 7 "Management systems" &gt;&gt;&gt;</t>
  </si>
  <si>
    <r>
      <t xml:space="preserve">Please detail the systems in place to keep an updated detailed </t>
    </r>
    <r>
      <rPr>
        <i/>
        <u val="single"/>
        <sz val="8"/>
        <color indexed="18"/>
        <rFont val="Arial"/>
        <family val="2"/>
      </rPr>
      <t>list of flights</t>
    </r>
    <r>
      <rPr>
        <i/>
        <sz val="8"/>
        <color indexed="18"/>
        <rFont val="Arial"/>
        <family val="2"/>
      </rPr>
      <t xml:space="preserve"> </t>
    </r>
    <r>
      <rPr>
        <i/>
        <sz val="8"/>
        <color indexed="18"/>
        <rFont val="Arial"/>
        <family val="2"/>
      </rPr>
      <t>during the monitoring period which are included/excluded from EU ETS, as well as the procedures in place to ensure completeness and non-duplication of data.</t>
    </r>
  </si>
  <si>
    <t>Please provide details about the procedures you have in place to monitor the mass of freight and mail on a flight</t>
  </si>
  <si>
    <t>&lt;&lt;&lt;Click here to proceed to section 5 "Distance"&gt;&gt;&gt;</t>
  </si>
  <si>
    <t>Please attach a representation of the data flow for the calculation of tonne-kilometre data, including responsibility for retreieving and storing each type of data.  If necessary, please refer to additional information, submitted with your completed plan.</t>
  </si>
  <si>
    <t>Please reference the file/document attached to your monitoring plan in the box below.</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</si>
  <si>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</si>
  <si>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(j)</t>
  </si>
  <si>
    <t>(k)</t>
  </si>
  <si>
    <t>(l)</t>
  </si>
  <si>
    <t>Title:</t>
  </si>
  <si>
    <t>First Name:</t>
  </si>
  <si>
    <t>Surname:</t>
  </si>
  <si>
    <t>Address Line 1:</t>
  </si>
  <si>
    <t>Address Line 2:</t>
  </si>
  <si>
    <t>City:</t>
  </si>
  <si>
    <t>State/Province/Region:</t>
  </si>
  <si>
    <t>Postcode/ZIP:</t>
  </si>
  <si>
    <t>Country:</t>
  </si>
  <si>
    <t>&lt;&lt;&lt; Click here to proceed to section 4 "Emission sources" &gt;&gt;&gt;</t>
  </si>
  <si>
    <t>Date of submission of monitoring plan:</t>
  </si>
  <si>
    <r>
      <t>Post</t>
    </r>
    <r>
      <rPr>
        <sz val="8"/>
        <rFont val="Arial"/>
        <family val="2"/>
      </rPr>
      <t xml:space="preserve"> or </t>
    </r>
    <r>
      <rPr>
        <u val="single"/>
        <sz val="8"/>
        <rFont val="Arial"/>
        <family val="2"/>
      </rPr>
      <t>department</t>
    </r>
    <r>
      <rPr>
        <sz val="8"/>
        <rFont val="Arial"/>
        <family val="2"/>
      </rPr>
      <t xml:space="preserve"> responsible for data maintenance</t>
    </r>
  </si>
  <si>
    <r>
      <t>Name of system</t>
    </r>
    <r>
      <rPr>
        <sz val="8"/>
        <rFont val="Arial"/>
        <family val="2"/>
      </rPr>
      <t xml:space="preserve"> used (where applicable)</t>
    </r>
    <r>
      <rPr>
        <sz val="8"/>
        <rFont val="Arial"/>
        <family val="2"/>
      </rPr>
      <t>.</t>
    </r>
  </si>
  <si>
    <t>Payload (Passengers and Checked Baggage)</t>
  </si>
  <si>
    <t>Payload (Freight and Mail)</t>
  </si>
  <si>
    <t>Job title/post</t>
  </si>
  <si>
    <t>Version No</t>
  </si>
  <si>
    <t>Date of plan receipt</t>
  </si>
  <si>
    <t>Date of plan issue</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</si>
  <si>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</si>
  <si>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</si>
  <si>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</si>
  <si>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</si>
  <si>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</si>
  <si>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</si>
  <si>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</si>
  <si>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</si>
  <si>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</si>
  <si>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If you have chosen tier 2, please state the source of the Mass &amp; Balance data (e.g. as required by EU OPS (Regulation (EC) 3922/91), or other international flight regulations).</t>
  </si>
  <si>
    <t>It is recommended that you go through the file from start to end. There are a few functions which will guide you through the form which depend on previous input, such as cells changing colour if an input is not needed (see colour codes below).</t>
  </si>
  <si>
    <t>colour codes and fonts:</t>
  </si>
  <si>
    <r>
      <t>Note</t>
    </r>
    <r>
      <rPr>
        <i/>
        <sz val="8"/>
        <color indexed="62"/>
        <rFont val="Arial"/>
        <family val="2"/>
      </rPr>
      <t>: If you are using this file to update a previous version, you have to select the current file as the primary document under 2(c). If this is an updated monitoring plan, your competent authority may allow that you fill in only new information instead of the complete data.</t>
    </r>
  </si>
  <si>
    <t>While this monitoring plan in general defines the monitoring methodology for the aircraft already in your fleet at the time of submission of the monitoring plan to the competent authority (see point 4(a)), a defined procedure is needed to ensure that any additional aircraft including those listed under 4(b) will be properly monitored as well. The items specified below should ensure that a monitoring methodology is defined for any aircraft type operated.</t>
  </si>
  <si>
    <t>Please identify the responsibilities for monitoring and reporting (MRG Annex I Section 10.3)</t>
  </si>
  <si>
    <t>Please refer to specific management and control procedures and documents where relevant. For example, specific quality or environmental management procedures (MRG 2007 Annex I Section 10.2)</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</si>
  <si>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</si>
  <si>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</si>
  <si>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</si>
  <si>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</si>
  <si>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</si>
  <si>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</si>
  <si>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</si>
  <si>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</si>
  <si>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</si>
  <si>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</si>
  <si>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</si>
  <si>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</si>
  <si>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</si>
  <si>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</si>
  <si>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</si>
  <si>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</si>
  <si>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</si>
  <si>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</si>
  <si>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</si>
  <si>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</si>
  <si>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</si>
  <si>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</si>
  <si>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</si>
  <si>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</si>
  <si>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</si>
  <si>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</si>
  <si>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</si>
  <si>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</si>
  <si>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</si>
  <si>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</si>
  <si>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</si>
  <si>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</si>
  <si>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</si>
  <si>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</si>
  <si>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</si>
  <si>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</si>
  <si>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</si>
  <si>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</si>
  <si>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</si>
  <si>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</si>
  <si>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</si>
  <si>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</si>
  <si>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</si>
  <si>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</si>
  <si>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</si>
  <si>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</si>
  <si>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</si>
  <si>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</si>
  <si>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</si>
  <si>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</si>
  <si>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</si>
  <si>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</si>
  <si>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</si>
  <si>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</si>
  <si>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</si>
  <si>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</si>
  <si>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</si>
  <si>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</si>
  <si>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</si>
  <si>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</si>
  <si>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</si>
  <si>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</si>
  <si>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</si>
  <si>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</si>
  <si>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</si>
  <si>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</si>
  <si>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</si>
  <si>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</si>
  <si>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</si>
  <si>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</si>
  <si>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</si>
  <si>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</si>
  <si>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</si>
  <si>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</si>
  <si>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</si>
  <si>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</si>
  <si>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</si>
  <si>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</si>
  <si>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</si>
  <si>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</si>
  <si>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</si>
  <si>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</si>
  <si>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</si>
  <si>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</si>
  <si>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</si>
  <si>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</si>
  <si>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</si>
  <si>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</si>
  <si>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</si>
  <si>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</si>
  <si>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</si>
  <si>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</si>
  <si>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</si>
  <si>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</si>
  <si>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</si>
  <si>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</si>
  <si>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This monitoring plan was handed in by:</t>
  </si>
  <si>
    <t>Germany - Luftfahrt-Bundesamt</t>
  </si>
  <si>
    <t>Unique Identifier:</t>
  </si>
  <si>
    <t>Unique Identifier as stated in the Commission's list of aircraft operators:</t>
  </si>
  <si>
    <t>This name should be the legal entity carrying out the aviation activities defined in Annex I of the EU ETS Directive</t>
  </si>
  <si>
    <t>SelectPrimaryInfoSource</t>
  </si>
  <si>
    <t>Monitoring Plan for Tonne-Kilometre Data</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</si>
  <si>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</si>
  <si>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</si>
  <si>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</si>
  <si>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</si>
  <si>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</si>
  <si>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</si>
  <si>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</si>
  <si>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New or 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</si>
  <si>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</si>
  <si>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</si>
  <si>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</si>
  <si>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</si>
  <si>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&lt;&lt;&lt; If you have chosen the annual emissions monitoring plan, click here to continue with section 5. &gt;&gt;&gt;</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</si>
  <si>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</si>
  <si>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</si>
  <si>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</si>
  <si>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</si>
  <si>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 xml:space="preserve">(d) </t>
  </si>
  <si>
    <t>If no, please continue to 6(e)</t>
  </si>
  <si>
    <t xml:space="preserve">If yes, please continue to 6(f) </t>
  </si>
  <si>
    <t>Column</t>
  </si>
  <si>
    <t>for controls</t>
  </si>
  <si>
    <t>DESCRIPTION OF PROCEDURES FOR DATA ACQUISITION AND HANDLING ACTIVITIES, AND CONTROL ACTIVITIES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</si>
  <si>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</si>
  <si>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</si>
  <si>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</si>
  <si>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</si>
  <si>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</si>
  <si>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</si>
  <si>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 xml:space="preserve">Annex XV of the MRG provides for activity-specific guidelines for the determination of tonne-kilometre data from aviation activities for the purpose of an application under Articles 3e or 3f of Directive 2003/87/EC (i.e. application for allocation of allowances free of charge). This annex specifies the content of the monitoring plan. The same annex specifies further:
</t>
  </si>
  <si>
    <t>"The competent authority may require the aircraft operator to use an electronic template for submission of the monitoring plan.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</si>
  <si>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</si>
  <si>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</si>
  <si>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</si>
  <si>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</si>
  <si>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t>a</t>
  </si>
  <si>
    <t>b</t>
  </si>
  <si>
    <t>c</t>
  </si>
  <si>
    <t>d</t>
  </si>
  <si>
    <t>Detail address to be provided by the Member State</t>
  </si>
  <si>
    <t>ListOfSheets</t>
  </si>
  <si>
    <t>Contents</t>
  </si>
  <si>
    <t>List of MP versions</t>
  </si>
  <si>
    <t>Identification and description</t>
  </si>
  <si>
    <t>Emission sources</t>
  </si>
  <si>
    <t>Tonne-kilometres</t>
  </si>
  <si>
    <t>MS specific content</t>
  </si>
  <si>
    <t>Named ranges</t>
  </si>
  <si>
    <t>Version documentation</t>
  </si>
  <si>
    <t>Note for DGT: Please only translate the green fields!</t>
  </si>
  <si>
    <t>unprotected version for DGT translation</t>
  </si>
  <si>
    <t>Tier 1 - Default 100 kg/passenger and checked baggage</t>
  </si>
  <si>
    <t>Tier 2 - Mass contained in Mass and Balance documentation</t>
  </si>
  <si>
    <t>RadioButtonsSheetTonne-kilometresC34</t>
  </si>
  <si>
    <t>Actual mail and freight mass will exclude the tare weight of freight containers, freight pallets and the service weight.</t>
  </si>
  <si>
    <t>TickBoxSheetTonne-kilometresC64</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</si>
  <si>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</si>
  <si>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</si>
  <si>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</si>
  <si>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</si>
  <si>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</si>
  <si>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</si>
  <si>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</si>
  <si>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</si>
  <si>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</si>
  <si>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</si>
  <si>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</si>
  <si>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</si>
  <si>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</si>
  <si>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</si>
  <si>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</si>
  <si>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</si>
  <si>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</si>
  <si>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</si>
  <si>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This Monitoring Plan must be submitted to your Competent Authority to the following address:</t>
  </si>
  <si>
    <t>The Competent Authority may contact you to discuss modifications to your monitoring plan to ensure the accurate and verifiable monitoring and reporting of tonne-kilometre data, according to the principles set in the MRG. Once approved, the Competent Authority will send you an approved Monitoring Plan, that you will use as the methodology to determine tonne-kilometres and to implement your data acquisition and handling activities and control activities. It will also serve as a reference for verification of your tonne-kilometre report.</t>
  </si>
  <si>
    <t>If different to the information given above in part (k), please enter the contact address of the aircraft operator (including postcode) in the administering Member State, if any:</t>
  </si>
  <si>
    <t>Please confirm that the latitude and longitude of aerodromes will be taken from aerodrome location data published in Aeronautical Information Publications (AIP) in compliance with Annex 15 of the Chicago Convention or from a source using such AIP data.</t>
  </si>
  <si>
    <t>Please provide titles and references for the procedures for data acquisition and handling activities and control activities, including maintenance and calibration of measurement equipment (MRG Annex I Section 10.3).</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</si>
  <si>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</si>
  <si>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</si>
  <si>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</si>
  <si>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</si>
  <si>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</si>
  <si>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</si>
  <si>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</si>
  <si>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</si>
  <si>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</si>
  <si>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</si>
  <si>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</si>
  <si>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</si>
  <si>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</si>
  <si>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</si>
  <si>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</si>
  <si>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</si>
  <si>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</si>
  <si>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</si>
  <si>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</si>
  <si>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</si>
  <si>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</si>
  <si>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</si>
  <si>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</si>
  <si>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</si>
  <si>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</si>
  <si>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</si>
  <si>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</si>
  <si>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</si>
  <si>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</si>
  <si>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</si>
  <si>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</si>
  <si>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</si>
  <si>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corrected typo in 'Guidelines and conditions'!C5</t>
  </si>
  <si>
    <t>The Monitoring and Reporting Guidelines (herinafter "the MRG") as set out by Commission Decision 2007/589/EC, as amended by Commission Decisions 2009/73/EC and 2009/339/EC, define further requirements for monitoring and reporting.</t>
  </si>
  <si>
    <t>Description of the activities of the aircraft operator falling under Annex I of the EU ETS Directive</t>
  </si>
  <si>
    <t>Please provide details of the ownership structure of your firm and whether you have subsidiaries or parent companies</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</si>
  <si>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</si>
  <si>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(n)</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</si>
  <si>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</si>
  <si>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</si>
  <si>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</si>
  <si>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</si>
  <si>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</si>
  <si>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</si>
  <si>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</si>
  <si>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If you have chosen the Tonne-kilometre monitoring plan, please continue with point (a) below.</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</si>
  <si>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</si>
  <si>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</si>
  <si>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Sub-type (optional input)</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</si>
  <si>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</si>
  <si>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</si>
  <si>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</si>
  <si>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</si>
  <si>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</si>
  <si>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</si>
  <si>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</si>
  <si>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</si>
  <si>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</si>
  <si>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Option entered by Competent Authority:</t>
  </si>
  <si>
    <t>MSversiontracking</t>
  </si>
  <si>
    <t>Use by Competent Authority only</t>
  </si>
  <si>
    <t>To be filled in by aircraft operator</t>
  </si>
  <si>
    <t>Captain</t>
  </si>
  <si>
    <t>Company / Limited Liability Partnership</t>
  </si>
  <si>
    <t>Individual / Sole Trader</t>
  </si>
  <si>
    <t>Are you required to have Mass and Balance documentation for the relevant flights?</t>
  </si>
  <si>
    <t>Please confirm that you will exclude the tare weight of all pallets and containers that are not payload, and the service weight.</t>
  </si>
  <si>
    <t>Please provide a concise description of the proposed alternative methodology for determining mass of freight and mail.</t>
  </si>
  <si>
    <t>Please provide a description of the measurement devices used for measuring mass of freight and mail.</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</si>
  <si>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</si>
  <si>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describe the methodology or data source used to determine Distance ( = Great Circle Distance + 95 km) between aerodrome pairs.</t>
  </si>
  <si>
    <t>freightandmail</t>
  </si>
  <si>
    <t>Alternative methodology</t>
  </si>
  <si>
    <t>Passengermass</t>
  </si>
  <si>
    <t>100 kg default</t>
  </si>
  <si>
    <t>Which method will you use for determining the mass of passengers and checked baggage?</t>
  </si>
  <si>
    <t>Mass contained in Mass &amp; Balance documentation</t>
  </si>
  <si>
    <t xml:space="preserve">
</t>
  </si>
  <si>
    <t>Who can we contact about your monitoring plan?</t>
  </si>
  <si>
    <t>Email address</t>
  </si>
  <si>
    <t>Management</t>
  </si>
  <si>
    <t xml:space="preserve">Procedure Title and Reference
</t>
  </si>
  <si>
    <t>Please list any abbreviations, acronyms or definitions that you have used in completing this monitoring plan.</t>
  </si>
  <si>
    <t>Abbreviation</t>
  </si>
  <si>
    <t>Definition</t>
  </si>
  <si>
    <t>Additional information</t>
  </si>
  <si>
    <t>Please provide file name(s) (if in an electronic format) or document reference number(s) (if hard copy) below:</t>
  </si>
  <si>
    <t>Document description</t>
  </si>
  <si>
    <t>Identification of Aircraft Operator</t>
  </si>
  <si>
    <t>File name/Reference</t>
  </si>
  <si>
    <t>(a)</t>
  </si>
  <si>
    <t>1.</t>
  </si>
  <si>
    <t xml:space="preserve">(c) </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</si>
  <si>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</si>
  <si>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</si>
  <si>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</si>
  <si>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</si>
  <si>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</si>
  <si>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</si>
  <si>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</si>
  <si>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Distance</t>
  </si>
  <si>
    <t>Payload</t>
  </si>
  <si>
    <t>Yes</t>
  </si>
  <si>
    <t>CONTENTS</t>
  </si>
  <si>
    <t>Guidelines and conditions</t>
  </si>
  <si>
    <t>List of Monitoring Plan versions</t>
  </si>
  <si>
    <t>Identification of the aircraft operator</t>
  </si>
  <si>
    <t>GUIDELINES AND CONDITIONS</t>
  </si>
  <si>
    <t>MONITORING PLAN VERSIONS</t>
  </si>
  <si>
    <t>List of monitoring plan versions</t>
  </si>
  <si>
    <t>(h)</t>
  </si>
  <si>
    <t>IDENTIFICATION OF THE AIRCRAFT OPERATOR AND DESCRIPTION OF ACTIVITIES</t>
  </si>
  <si>
    <t>TONNE KILOMETRE DATA PROVISION</t>
  </si>
  <si>
    <t xml:space="preserve">(a) </t>
  </si>
  <si>
    <t>TONNE-KILOMETRE MONITORING PLAN</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</si>
  <si>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Directive 2003/4/EC, the Competent Authority may be obliged to disclose information even where the applicant requests that it is kept confidential.</t>
    </r>
  </si>
  <si>
    <t>About your operations</t>
  </si>
  <si>
    <t>Item</t>
  </si>
  <si>
    <t>Is this procedure part of a certified  Management System?</t>
  </si>
  <si>
    <t>The sequence and interaction of data acquisition and handling activities, including methods of calculations and measurements</t>
  </si>
  <si>
    <t>Risk assessment of the definition and evaluations of the control system</t>
  </si>
  <si>
    <t>Management of competences for the responsibilities assigned</t>
  </si>
  <si>
    <t>Quality assurance of measuring equipment and information technology used</t>
  </si>
  <si>
    <t>Internal reviews of reported data</t>
  </si>
  <si>
    <t>Outsourced processes</t>
  </si>
  <si>
    <t>Corrections and corrective action</t>
  </si>
  <si>
    <t>Records and documentation</t>
  </si>
  <si>
    <t>(i)</t>
  </si>
  <si>
    <t>Please enter the administering Member State of the aircraft operator</t>
  </si>
  <si>
    <t>Operator status</t>
  </si>
  <si>
    <t>Scheduling of flights</t>
  </si>
  <si>
    <t>Scope of operations</t>
  </si>
  <si>
    <t>These could be outlined in a tree diagram or organisational chart attached to your submission</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</si>
  <si>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</si>
  <si>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</si>
  <si>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</si>
  <si>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</si>
  <si>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</si>
  <si>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</si>
  <si>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</si>
  <si>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</si>
  <si>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</si>
  <si>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</si>
  <si>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</si>
  <si>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</si>
  <si>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</si>
  <si>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</si>
  <si>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</si>
  <si>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</si>
  <si>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</si>
  <si>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</si>
  <si>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</si>
  <si>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</si>
  <si>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</si>
  <si>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</si>
  <si>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</si>
  <si>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</si>
  <si>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</si>
  <si>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</si>
  <si>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</si>
  <si>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</si>
  <si>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</si>
  <si>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</si>
  <si>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</si>
  <si>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</si>
  <si>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</si>
  <si>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</si>
  <si>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</si>
  <si>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</si>
  <si>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</si>
  <si>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</si>
  <si>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</si>
  <si>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</si>
  <si>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</si>
  <si>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</si>
  <si>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</si>
  <si>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</si>
  <si>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</si>
  <si>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</si>
  <si>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</si>
  <si>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</si>
  <si>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</si>
  <si>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</si>
  <si>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</si>
  <si>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</si>
  <si>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</si>
  <si>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</si>
  <si>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</si>
  <si>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</si>
  <si>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</si>
  <si>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</si>
  <si>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</si>
  <si>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</si>
  <si>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</si>
  <si>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</si>
  <si>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</si>
  <si>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</si>
  <si>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</si>
  <si>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</si>
  <si>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</si>
  <si>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</si>
  <si>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</si>
  <si>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</si>
  <si>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</si>
  <si>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</si>
  <si>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</si>
  <si>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</si>
  <si>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</si>
  <si>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</si>
  <si>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</si>
  <si>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</si>
  <si>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</si>
  <si>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Any substantial change in your monitoring methodology shall be notified to the competent authority without undue delay after you become aware of it or could in all reasonableness have become aware of it, unless otherwise specified in the monitoring plan, as set in the Monitoring and Reporting Guidelines.</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</si>
  <si>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</si>
  <si>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Depending on further guidance by the Administering Member State this is to be filled in by the operator or is for Competent Authority use only.</t>
  </si>
  <si>
    <r>
      <t>Explanation</t>
    </r>
    <r>
      <rPr>
        <i/>
        <sz val="8"/>
        <color indexed="62"/>
        <rFont val="Arial"/>
        <family val="2"/>
      </rPr>
      <t>: There are several fields in this template that are identical in the template for the annual emissions monitoring plan, like address information, and information regarding the aircraft fleet. In order to avoid unnecessary duplication of reporting, you may select here either the tonne-kilometre monitoring plan (this file) or the monitoring plan for annual emissions as the primary document. As soon as you have made your selection, you have to fill in the requested information only once in the selected document.</t>
    </r>
  </si>
  <si>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</si>
  <si>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</si>
  <si>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</si>
  <si>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</si>
  <si>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</si>
  <si>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</si>
  <si>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</si>
  <si>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</si>
  <si>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</si>
  <si>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</si>
  <si>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</si>
  <si>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</si>
  <si>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</si>
  <si>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</si>
  <si>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</si>
  <si>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Andorra</t>
  </si>
  <si>
    <t>Ghana - Ghana Civil Aviation Authority</t>
  </si>
  <si>
    <t>Angola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</si>
</sst>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b/>
      <i/>
      <u val="single"/>
      <sz val="8"/>
      <color indexed="18"/>
      <name val="Arial"/>
      <family val="2"/>
    </font>
    <font>
      <b/>
      <i/>
      <sz val="8"/>
      <color indexed="62"/>
      <name val="Arial"/>
      <family val="2"/>
    </font>
    <font>
      <b/>
      <i/>
      <sz val="8"/>
      <name val="Arial"/>
      <family val="2"/>
    </font>
    <font>
      <i/>
      <sz val="8"/>
      <color indexed="9"/>
      <name val="Arial"/>
      <family val="2"/>
    </font>
    <font>
      <i/>
      <sz val="8"/>
      <color indexed="10"/>
      <name val="Arial"/>
      <family val="2"/>
    </font>
    <font>
      <b/>
      <sz val="10"/>
      <color indexed="12"/>
      <name val="Arial"/>
      <family val="2"/>
    </font>
    <font>
      <b/>
      <sz val="12"/>
      <name val="Arial"/>
      <family val="2"/>
    </font>
    <font>
      <sz val="12"/>
      <name val="Arial"/>
      <family val="2"/>
    </font>
    <font>
      <i/>
      <sz val="10"/>
      <color indexed="18"/>
      <name val="Arial"/>
      <family val="2"/>
    </font>
    <font>
      <sz val="10"/>
      <color indexed="18"/>
      <name val="Arial"/>
      <family val="2"/>
    </font>
    <font>
      <i/>
      <u val="single"/>
      <sz val="10"/>
      <color indexed="18"/>
      <name val="Arial"/>
      <family val="2"/>
    </font>
    <font>
      <i/>
      <u val="single"/>
      <sz val="8"/>
      <color indexed="62"/>
      <name val="Arial"/>
      <family val="2"/>
    </font>
    <font>
      <i/>
      <sz val="8"/>
      <name val="Arial"/>
      <family val="2"/>
    </font>
    <font>
      <i/>
      <sz val="11"/>
      <name val="Times New Roman"/>
      <family val="1"/>
    </font>
    <font>
      <b/>
      <sz val="12"/>
      <color indexed="10"/>
      <name val="Arial"/>
      <family val="2"/>
    </font>
    <font>
      <sz val="12"/>
      <color indexed="10"/>
      <name val="Arial"/>
      <family val="2"/>
    </font>
    <font>
      <u val="single"/>
      <sz val="10"/>
      <name val="Arial"/>
      <family val="2"/>
    </font>
    <font>
      <b/>
      <sz val="20"/>
      <color indexed="10"/>
      <name val="Arial"/>
      <family val="2"/>
    </font>
    <font>
      <b/>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
      <patternFill patternType="solid">
        <fgColor indexed="41"/>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right/>
      <top/>
      <bottom style="thin"/>
    </border>
    <border>
      <left/>
      <right/>
      <top style="thin"/>
      <bottom/>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style="medium"/>
      <right/>
      <top style="thin"/>
      <bottom style="thin"/>
    </border>
    <border>
      <left style="medium"/>
      <right/>
      <top style="thin"/>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57">
    <xf numFmtId="0" fontId="0" fillId="0" borderId="0" xfId="0" applyAlignment="1">
      <alignment/>
    </xf>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3"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9" fillId="24" borderId="0" xfId="0" applyFont="1" applyFill="1" applyAlignment="1" applyProtection="1">
      <alignment horizontal="center" vertical="top" wrapText="1"/>
      <protection hidden="1"/>
    </xf>
    <xf numFmtId="0" fontId="0" fillId="0" borderId="0" xfId="0" applyAlignment="1" applyProtection="1">
      <alignment vertical="top"/>
      <protection hidden="1"/>
    </xf>
    <xf numFmtId="0" fontId="2" fillId="25"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3" fillId="24" borderId="0" xfId="0" applyFont="1" applyFill="1" applyAlignment="1" applyProtection="1">
      <alignment vertical="top"/>
      <protection hidden="1"/>
    </xf>
    <xf numFmtId="0" fontId="3" fillId="24" borderId="0" xfId="0" applyFont="1" applyFill="1" applyAlignment="1" applyProtection="1">
      <alignment horizontal="left" vertical="top" wrapText="1"/>
      <protection hidden="1"/>
    </xf>
    <xf numFmtId="0" fontId="0" fillId="0" borderId="0" xfId="0" applyAlignment="1" applyProtection="1">
      <alignment/>
      <protection hidden="1"/>
    </xf>
    <xf numFmtId="0" fontId="3" fillId="0" borderId="0" xfId="0" applyFont="1" applyAlignment="1" applyProtection="1">
      <alignment vertical="top"/>
      <protection hidden="1"/>
    </xf>
    <xf numFmtId="0" fontId="0"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3" fillId="0" borderId="0" xfId="0" applyFont="1" applyAlignment="1" applyProtection="1">
      <alignment horizontal="left" vertical="top" wrapText="1"/>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Border="1" applyAlignment="1" applyProtection="1">
      <alignment vertical="top"/>
      <protection hidden="1"/>
    </xf>
    <xf numFmtId="0" fontId="3" fillId="0" borderId="0" xfId="0" applyFont="1" applyBorder="1" applyAlignment="1" applyProtection="1">
      <alignment vertical="top"/>
      <protection hidden="1"/>
    </xf>
    <xf numFmtId="0" fontId="0" fillId="0" borderId="0" xfId="0" applyFont="1" applyFill="1" applyBorder="1" applyAlignment="1" applyProtection="1">
      <alignment horizontal="center" vertical="top"/>
      <protection hidden="1"/>
    </xf>
    <xf numFmtId="0" fontId="4" fillId="24" borderId="0" xfId="0" applyFont="1" applyFill="1" applyBorder="1" applyAlignment="1" applyProtection="1">
      <alignment horizontal="left" vertical="top" wrapText="1"/>
      <protection hidden="1"/>
    </xf>
    <xf numFmtId="14" fontId="5" fillId="23" borderId="10" xfId="0" applyNumberFormat="1" applyFont="1" applyFill="1" applyBorder="1" applyAlignment="1" applyProtection="1">
      <alignment vertical="top" wrapText="1"/>
      <protection locked="0"/>
    </xf>
    <xf numFmtId="0" fontId="4" fillId="24" borderId="0" xfId="0" applyFont="1" applyFill="1" applyAlignment="1" applyProtection="1">
      <alignment vertical="top" wrapText="1"/>
      <protection hidden="1"/>
    </xf>
    <xf numFmtId="0" fontId="3" fillId="0" borderId="0" xfId="0" applyFont="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4" borderId="13" xfId="0" applyFill="1" applyBorder="1" applyAlignment="1" applyProtection="1">
      <alignment/>
      <protection hidden="1"/>
    </xf>
    <xf numFmtId="0" fontId="0" fillId="22" borderId="0" xfId="0" applyFill="1" applyBorder="1" applyAlignment="1" applyProtection="1">
      <alignment/>
      <protection hidden="1"/>
    </xf>
    <xf numFmtId="0" fontId="3" fillId="0" borderId="0" xfId="0" applyFont="1" applyBorder="1" applyAlignment="1" applyProtection="1">
      <alignment/>
      <protection hidden="1"/>
    </xf>
    <xf numFmtId="0" fontId="0" fillId="0" borderId="0" xfId="0" applyFill="1" applyBorder="1" applyAlignment="1" applyProtection="1">
      <alignment/>
      <protection hidden="1"/>
    </xf>
    <xf numFmtId="0" fontId="3"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3" fillId="0" borderId="0" xfId="0" applyFont="1" applyFill="1" applyAlignment="1">
      <alignment/>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0" fontId="0" fillId="4" borderId="19" xfId="0" applyFill="1" applyBorder="1" applyAlignment="1" applyProtection="1">
      <alignment/>
      <protection hidden="1"/>
    </xf>
    <xf numFmtId="14" fontId="0" fillId="18" borderId="20" xfId="0" applyNumberFormat="1" applyFill="1" applyBorder="1" applyAlignment="1" applyProtection="1">
      <alignment horizontal="center"/>
      <protection hidden="1"/>
    </xf>
    <xf numFmtId="0" fontId="0" fillId="18" borderId="21" xfId="0" applyFill="1" applyBorder="1" applyAlignment="1" applyProtection="1">
      <alignment horizontal="center"/>
      <protection hidden="1"/>
    </xf>
    <xf numFmtId="0" fontId="0" fillId="18" borderId="22" xfId="0" applyFill="1" applyBorder="1" applyAlignment="1" applyProtection="1">
      <alignment horizontal="center"/>
      <protection hidden="1"/>
    </xf>
    <xf numFmtId="14" fontId="0" fillId="18" borderId="21" xfId="0" applyNumberFormat="1" applyFill="1" applyBorder="1" applyAlignment="1" applyProtection="1">
      <alignment horizontal="center"/>
      <protection hidden="1"/>
    </xf>
    <xf numFmtId="0" fontId="0" fillId="0" borderId="23" xfId="0" applyBorder="1" applyAlignment="1" applyProtection="1">
      <alignment/>
      <protection hidden="1"/>
    </xf>
    <xf numFmtId="0" fontId="0" fillId="8" borderId="24" xfId="0" applyFill="1" applyBorder="1" applyAlignment="1" applyProtection="1">
      <alignment/>
      <protection hidden="1"/>
    </xf>
    <xf numFmtId="0" fontId="0" fillId="0" borderId="25" xfId="0" applyBorder="1" applyAlignment="1" applyProtection="1">
      <alignment/>
      <protection hidden="1"/>
    </xf>
    <xf numFmtId="0" fontId="0" fillId="20" borderId="26" xfId="0" applyFill="1" applyBorder="1" applyAlignment="1" applyProtection="1">
      <alignment/>
      <protection hidden="1"/>
    </xf>
    <xf numFmtId="0" fontId="0" fillId="22" borderId="0" xfId="0" applyFill="1" applyAlignment="1" applyProtection="1">
      <alignment/>
      <protection hidden="1"/>
    </xf>
    <xf numFmtId="0" fontId="0" fillId="0" borderId="27" xfId="0" applyBorder="1" applyAlignment="1" applyProtection="1">
      <alignment/>
      <protection hidden="1"/>
    </xf>
    <xf numFmtId="14" fontId="0" fillId="18" borderId="28" xfId="0" applyNumberFormat="1" applyFill="1" applyBorder="1" applyAlignment="1" applyProtection="1">
      <alignment horizontal="left"/>
      <protection hidden="1"/>
    </xf>
    <xf numFmtId="0" fontId="0" fillId="0" borderId="29" xfId="0" applyBorder="1" applyAlignment="1" applyProtection="1">
      <alignment/>
      <protection hidden="1"/>
    </xf>
    <xf numFmtId="0" fontId="0" fillId="22" borderId="30" xfId="0" applyFill="1" applyBorder="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27" fillId="0" borderId="0" xfId="0" applyFont="1" applyAlignment="1" applyProtection="1">
      <alignment horizontal="center"/>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0" fontId="0" fillId="0" borderId="0" xfId="0" applyAlignment="1" applyProtection="1">
      <alignment horizontal="center"/>
      <protection hidden="1"/>
    </xf>
    <xf numFmtId="0" fontId="5" fillId="24" borderId="35" xfId="0" applyFont="1" applyFill="1" applyBorder="1" applyAlignment="1" applyProtection="1">
      <alignment horizontal="center" vertical="center"/>
      <protection locked="0"/>
    </xf>
    <xf numFmtId="14" fontId="6" fillId="24" borderId="10" xfId="0" applyNumberFormat="1" applyFont="1" applyFill="1" applyBorder="1" applyAlignment="1" applyProtection="1">
      <alignment horizontal="center" vertical="center"/>
      <protection locked="0"/>
    </xf>
    <xf numFmtId="0" fontId="41" fillId="24" borderId="10" xfId="0" applyFont="1" applyFill="1" applyBorder="1" applyAlignment="1" applyProtection="1">
      <alignment horizontal="left" vertical="top" wrapText="1"/>
      <protection hidden="1"/>
    </xf>
    <xf numFmtId="0" fontId="2"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39" fillId="24" borderId="0" xfId="0" applyFont="1" applyFill="1" applyAlignment="1" applyProtection="1">
      <alignment horizontal="left" vertical="top"/>
      <protection hidden="1"/>
    </xf>
    <xf numFmtId="0" fontId="39" fillId="24" borderId="0" xfId="0" applyFont="1" applyFill="1" applyAlignment="1" applyProtection="1">
      <alignment horizontal="left" vertical="top" wrapText="1"/>
      <protection hidden="1"/>
    </xf>
    <xf numFmtId="0" fontId="6" fillId="0" borderId="35" xfId="0" applyFont="1" applyBorder="1" applyAlignment="1" applyProtection="1">
      <alignment horizontal="center" vertical="center" wrapText="1"/>
      <protection hidden="1"/>
    </xf>
    <xf numFmtId="0" fontId="3"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2" fillId="24" borderId="10" xfId="0" applyFont="1" applyFill="1" applyBorder="1" applyAlignment="1" applyProtection="1">
      <alignment horizontal="center" vertical="top" wrapText="1"/>
      <protection hidden="1"/>
    </xf>
    <xf numFmtId="0" fontId="5" fillId="0" borderId="0" xfId="0" applyFont="1" applyBorder="1" applyAlignment="1" applyProtection="1">
      <alignment/>
      <protection hidden="1"/>
    </xf>
    <xf numFmtId="0" fontId="0" fillId="0" borderId="0" xfId="0" applyBorder="1" applyAlignment="1" applyProtection="1">
      <alignment horizontal="center"/>
      <protection hidden="1"/>
    </xf>
    <xf numFmtId="0" fontId="5" fillId="0" borderId="10" xfId="0" applyFont="1" applyBorder="1" applyAlignment="1" applyProtection="1">
      <alignment horizontal="center" wrapText="1"/>
      <protection hidden="1"/>
    </xf>
    <xf numFmtId="0" fontId="2" fillId="25" borderId="0" xfId="0" applyFont="1" applyFill="1" applyBorder="1" applyAlignment="1" applyProtection="1">
      <alignment horizontal="left"/>
      <protection hidden="1"/>
    </xf>
    <xf numFmtId="0" fontId="3" fillId="24" borderId="0" xfId="0" applyFont="1" applyFill="1" applyAlignment="1" applyProtection="1">
      <alignment vertical="top"/>
      <protection hidden="1"/>
    </xf>
    <xf numFmtId="0" fontId="3"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Alignment="1" applyProtection="1">
      <alignment/>
      <protection hidden="1"/>
    </xf>
    <xf numFmtId="0" fontId="28" fillId="0" borderId="0" xfId="0" applyFont="1" applyAlignment="1" applyProtection="1">
      <alignment/>
      <protection hidden="1"/>
    </xf>
    <xf numFmtId="0" fontId="2"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3" fillId="24" borderId="0" xfId="0" applyFont="1" applyFill="1" applyAlignment="1" applyProtection="1">
      <alignment vertical="top" wrapText="1"/>
      <protection hidden="1"/>
    </xf>
    <xf numFmtId="0" fontId="32" fillId="24" borderId="0" xfId="0" applyFont="1" applyFill="1" applyAlignment="1" applyProtection="1">
      <alignment vertical="top"/>
      <protection hidden="1"/>
    </xf>
    <xf numFmtId="0" fontId="32" fillId="0" borderId="0" xfId="0" applyFont="1" applyFill="1" applyAlignment="1" applyProtection="1">
      <alignment vertical="top"/>
      <protection hidden="1"/>
    </xf>
    <xf numFmtId="0" fontId="3" fillId="0" borderId="0" xfId="0" applyFont="1" applyAlignment="1" applyProtection="1">
      <alignment horizontal="left" vertical="top"/>
      <protection hidden="1"/>
    </xf>
    <xf numFmtId="0" fontId="0" fillId="0" borderId="0" xfId="0" applyFont="1" applyAlignment="1" applyProtection="1">
      <alignment/>
      <protection hidden="1"/>
    </xf>
    <xf numFmtId="0" fontId="29" fillId="0" borderId="0" xfId="0" applyFont="1" applyAlignment="1" applyProtection="1">
      <alignment/>
      <protection hidden="1"/>
    </xf>
    <xf numFmtId="0" fontId="0" fillId="23" borderId="19" xfId="0" applyFill="1" applyBorder="1" applyAlignment="1" applyProtection="1">
      <alignment/>
      <protection locked="0"/>
    </xf>
    <xf numFmtId="0" fontId="0" fillId="23" borderId="36" xfId="0" applyFill="1" applyBorder="1" applyAlignment="1" applyProtection="1">
      <alignment/>
      <protection locked="0"/>
    </xf>
    <xf numFmtId="0" fontId="0" fillId="23" borderId="18" xfId="0" applyFill="1" applyBorder="1" applyAlignment="1" applyProtection="1">
      <alignment/>
      <protection locked="0"/>
    </xf>
    <xf numFmtId="0" fontId="0" fillId="23" borderId="17" xfId="0" applyFill="1" applyBorder="1" applyAlignment="1" applyProtection="1">
      <alignment/>
      <protection locked="0"/>
    </xf>
    <xf numFmtId="0" fontId="0" fillId="23" borderId="0" xfId="0" applyFill="1" applyBorder="1" applyAlignment="1" applyProtection="1">
      <alignment/>
      <protection locked="0"/>
    </xf>
    <xf numFmtId="0" fontId="0" fillId="23" borderId="16" xfId="0" applyFill="1" applyBorder="1" applyAlignment="1" applyProtection="1">
      <alignment/>
      <protection locked="0"/>
    </xf>
    <xf numFmtId="0" fontId="29" fillId="0" borderId="0" xfId="0" applyFont="1" applyAlignment="1" applyProtection="1">
      <alignment/>
      <protection locked="0"/>
    </xf>
    <xf numFmtId="0" fontId="0" fillId="23" borderId="15" xfId="0" applyFill="1" applyBorder="1" applyAlignment="1" applyProtection="1">
      <alignment/>
      <protection locked="0"/>
    </xf>
    <xf numFmtId="0" fontId="0" fillId="23" borderId="37" xfId="0" applyFill="1" applyBorder="1" applyAlignment="1" applyProtection="1">
      <alignment/>
      <protection locked="0"/>
    </xf>
    <xf numFmtId="0" fontId="0" fillId="23" borderId="14" xfId="0" applyFill="1" applyBorder="1" applyAlignment="1" applyProtection="1">
      <alignment/>
      <protection locked="0"/>
    </xf>
    <xf numFmtId="0" fontId="3" fillId="0" borderId="0" xfId="0" applyFont="1" applyAlignment="1" applyProtection="1">
      <alignment/>
      <protection locked="0"/>
    </xf>
    <xf numFmtId="0" fontId="0" fillId="20" borderId="0" xfId="0" applyFill="1" applyBorder="1" applyAlignment="1">
      <alignment/>
    </xf>
    <xf numFmtId="0" fontId="0" fillId="0" borderId="0" xfId="0" applyFill="1" applyBorder="1" applyAlignment="1">
      <alignment/>
    </xf>
    <xf numFmtId="0" fontId="0" fillId="20" borderId="0" xfId="0" applyFill="1" applyAlignment="1">
      <alignment vertical="top"/>
    </xf>
    <xf numFmtId="0" fontId="0" fillId="26" borderId="38" xfId="0" applyFill="1" applyBorder="1" applyAlignment="1">
      <alignment vertical="top"/>
    </xf>
    <xf numFmtId="0" fontId="0" fillId="26" borderId="35" xfId="0" applyFill="1" applyBorder="1" applyAlignment="1">
      <alignment vertical="top"/>
    </xf>
    <xf numFmtId="0" fontId="0" fillId="23" borderId="38" xfId="0" applyFill="1" applyBorder="1" applyAlignment="1">
      <alignment vertical="top"/>
    </xf>
    <xf numFmtId="0" fontId="0" fillId="23" borderId="35" xfId="0" applyFill="1" applyBorder="1" applyAlignment="1">
      <alignment vertical="top"/>
    </xf>
    <xf numFmtId="0" fontId="10"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53"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vertical="top"/>
    </xf>
    <xf numFmtId="0" fontId="3" fillId="0" borderId="0" xfId="0" applyFont="1" applyFill="1" applyAlignment="1">
      <alignment horizontal="center" vertical="top"/>
    </xf>
    <xf numFmtId="0" fontId="5"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3"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3"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2" fillId="25" borderId="0" xfId="0" applyFont="1" applyFill="1" applyBorder="1" applyAlignment="1" applyProtection="1">
      <alignment vertical="top"/>
      <protection hidden="1"/>
    </xf>
    <xf numFmtId="0" fontId="2"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10" xfId="0" applyFont="1" applyFill="1" applyBorder="1" applyAlignment="1" applyProtection="1">
      <alignment horizontal="center" vertical="top"/>
      <protection locked="0"/>
    </xf>
    <xf numFmtId="0" fontId="4" fillId="23"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3" fillId="23" borderId="10" xfId="0" applyFont="1" applyFill="1" applyBorder="1" applyAlignment="1" applyProtection="1">
      <alignment vertical="top"/>
      <protection hidden="1"/>
    </xf>
    <xf numFmtId="0" fontId="3" fillId="0" borderId="10"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protection hidden="1"/>
    </xf>
    <xf numFmtId="0" fontId="0" fillId="0" borderId="20" xfId="0" applyFont="1" applyFill="1" applyBorder="1" applyAlignment="1" applyProtection="1">
      <alignment horizontal="center" vertical="top"/>
      <protection hidden="1"/>
    </xf>
    <xf numFmtId="0" fontId="0" fillId="0" borderId="0" xfId="0" applyFont="1" applyAlignment="1" applyProtection="1">
      <alignment vertical="center"/>
      <protection hidden="1"/>
    </xf>
    <xf numFmtId="0" fontId="5" fillId="23" borderId="0" xfId="0" applyFont="1" applyFill="1" applyBorder="1" applyAlignment="1" applyProtection="1">
      <alignment vertical="top" wrapText="1"/>
      <protection hidden="1"/>
    </xf>
    <xf numFmtId="0" fontId="0" fillId="0" borderId="0" xfId="0" applyFont="1" applyFill="1" applyBorder="1" applyAlignment="1" applyProtection="1">
      <alignment vertical="top"/>
      <protection hidden="1"/>
    </xf>
    <xf numFmtId="0" fontId="0" fillId="0" borderId="0" xfId="0" applyFont="1" applyFill="1" applyAlignment="1" applyProtection="1">
      <alignment/>
      <protection hidden="1"/>
    </xf>
    <xf numFmtId="0" fontId="3" fillId="0" borderId="0" xfId="0" applyFont="1" applyFill="1" applyAlignment="1" applyProtection="1">
      <alignment horizontal="left" vertical="top" wrapText="1"/>
      <protection hidden="1"/>
    </xf>
    <xf numFmtId="0" fontId="3" fillId="0" borderId="0"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Font="1" applyFill="1" applyBorder="1" applyAlignment="1" applyProtection="1">
      <alignment horizontal="center" vertical="top"/>
      <protection hidden="1"/>
    </xf>
    <xf numFmtId="0" fontId="50"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center" vertical="top"/>
      <protection hidden="1"/>
    </xf>
    <xf numFmtId="0" fontId="44" fillId="0" borderId="0" xfId="0" applyFont="1" applyFill="1" applyBorder="1" applyAlignment="1" applyProtection="1">
      <alignment horizontal="left" vertical="top"/>
      <protection hidden="1"/>
    </xf>
    <xf numFmtId="0" fontId="4"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protection hidden="1"/>
    </xf>
    <xf numFmtId="0" fontId="0" fillId="0" borderId="34" xfId="0" applyBorder="1" applyAlignment="1" applyProtection="1">
      <alignment/>
      <protection locked="0"/>
    </xf>
    <xf numFmtId="0" fontId="0" fillId="0" borderId="0" xfId="0" applyAlignment="1" applyProtection="1">
      <alignment/>
      <protection locked="0"/>
    </xf>
    <xf numFmtId="0" fontId="7" fillId="24" borderId="0" xfId="52" applyFill="1" applyAlignment="1" applyProtection="1">
      <alignment vertical="top"/>
      <protection hidden="1"/>
    </xf>
    <xf numFmtId="0" fontId="4" fillId="24" borderId="0" xfId="0" applyFont="1" applyFill="1" applyBorder="1" applyAlignment="1" applyProtection="1">
      <alignment vertical="top" wrapText="1"/>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0" fillId="0" borderId="0" xfId="0" applyFill="1" applyAlignment="1" applyProtection="1">
      <alignment vertical="top"/>
      <protection hidden="1"/>
    </xf>
    <xf numFmtId="0" fontId="45" fillId="0" borderId="0"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5" fillId="0" borderId="10" xfId="0" applyFont="1" applyBorder="1" applyAlignment="1" applyProtection="1">
      <alignment horizontal="center" vertical="top" wrapText="1"/>
      <protection hidden="1"/>
    </xf>
    <xf numFmtId="0" fontId="0" fillId="0" borderId="0" xfId="0" applyAlignment="1" applyProtection="1">
      <alignment/>
      <protection/>
    </xf>
    <xf numFmtId="0" fontId="55" fillId="0" borderId="0" xfId="0" applyFont="1" applyAlignment="1" applyProtection="1">
      <alignment/>
      <protection/>
    </xf>
    <xf numFmtId="0" fontId="36" fillId="0" borderId="0" xfId="0" applyFont="1" applyAlignment="1" applyProtection="1">
      <alignment/>
      <protection/>
    </xf>
    <xf numFmtId="0" fontId="0" fillId="4" borderId="0" xfId="0" applyFill="1" applyAlignment="1" applyProtection="1">
      <alignment/>
      <protection/>
    </xf>
    <xf numFmtId="0" fontId="36" fillId="0" borderId="0" xfId="0" applyFont="1" applyFill="1" applyAlignment="1" applyProtection="1">
      <alignment/>
      <protection/>
    </xf>
    <xf numFmtId="0" fontId="0" fillId="4" borderId="0" xfId="0" applyFont="1" applyFill="1" applyAlignment="1" applyProtection="1">
      <alignment/>
      <protection/>
    </xf>
    <xf numFmtId="0" fontId="0" fillId="0" borderId="0" xfId="0" applyFill="1" applyAlignment="1" applyProtection="1">
      <alignment/>
      <protection/>
    </xf>
    <xf numFmtId="0" fontId="0" fillId="27" borderId="0" xfId="0" applyFill="1" applyAlignment="1" applyProtection="1">
      <alignment/>
      <protection/>
    </xf>
    <xf numFmtId="0" fontId="0" fillId="4" borderId="0" xfId="0" applyFill="1" applyAlignment="1" applyProtection="1" quotePrefix="1">
      <alignment/>
      <protection/>
    </xf>
    <xf numFmtId="0" fontId="0" fillId="4" borderId="0" xfId="0" applyFont="1" applyFill="1" applyAlignment="1" applyProtection="1">
      <alignment/>
      <protection/>
    </xf>
    <xf numFmtId="0" fontId="0" fillId="0" borderId="39" xfId="0" applyFill="1" applyBorder="1" applyAlignment="1" applyProtection="1">
      <alignment/>
      <protection hidden="1"/>
    </xf>
    <xf numFmtId="0" fontId="0" fillId="0" borderId="40" xfId="0" applyFill="1" applyBorder="1" applyAlignment="1" applyProtection="1">
      <alignment/>
      <protection hidden="1"/>
    </xf>
    <xf numFmtId="0" fontId="0" fillId="0" borderId="41" xfId="0" applyFill="1" applyBorder="1" applyAlignment="1" applyProtection="1">
      <alignment/>
      <protection hidden="1"/>
    </xf>
    <xf numFmtId="14" fontId="0" fillId="0" borderId="35" xfId="0" applyNumberFormat="1" applyFill="1" applyBorder="1" applyAlignment="1" applyProtection="1">
      <alignment horizontal="left"/>
      <protection hidden="1"/>
    </xf>
    <xf numFmtId="0" fontId="0" fillId="0" borderId="42" xfId="0" applyFill="1" applyBorder="1" applyAlignment="1" applyProtection="1">
      <alignment/>
      <protection hidden="1"/>
    </xf>
    <xf numFmtId="0" fontId="0" fillId="0" borderId="43" xfId="0" applyFill="1" applyBorder="1" applyAlignment="1" applyProtection="1">
      <alignment/>
      <protection hidden="1"/>
    </xf>
    <xf numFmtId="0" fontId="0" fillId="0" borderId="35" xfId="0" applyFill="1" applyBorder="1" applyAlignment="1" applyProtection="1">
      <alignment/>
      <protection hidden="1"/>
    </xf>
    <xf numFmtId="0" fontId="0" fillId="0" borderId="44" xfId="0" applyFill="1" applyBorder="1" applyAlignment="1" applyProtection="1">
      <alignment/>
      <protection hidden="1"/>
    </xf>
    <xf numFmtId="0" fontId="0" fillId="0" borderId="45" xfId="0" applyFill="1" applyBorder="1" applyAlignment="1" applyProtection="1">
      <alignment/>
      <protection hidden="1"/>
    </xf>
    <xf numFmtId="0" fontId="0" fillId="0" borderId="46" xfId="0" applyFill="1" applyBorder="1" applyAlignment="1" applyProtection="1">
      <alignment/>
      <protection hidden="1"/>
    </xf>
    <xf numFmtId="0" fontId="3" fillId="0" borderId="47" xfId="0" applyFont="1" applyFill="1" applyBorder="1" applyAlignment="1" applyProtection="1">
      <alignment/>
      <protection hidden="1"/>
    </xf>
    <xf numFmtId="0" fontId="3" fillId="0" borderId="48" xfId="0" applyFont="1" applyFill="1" applyBorder="1" applyAlignment="1" applyProtection="1">
      <alignment horizontal="left"/>
      <protection hidden="1"/>
    </xf>
    <xf numFmtId="0" fontId="3" fillId="0" borderId="49" xfId="0" applyFont="1" applyFill="1" applyBorder="1" applyAlignment="1" applyProtection="1">
      <alignment horizontal="left"/>
      <protection hidden="1"/>
    </xf>
    <xf numFmtId="0" fontId="40" fillId="28" borderId="38" xfId="0" applyFont="1" applyFill="1" applyBorder="1" applyAlignment="1" applyProtection="1">
      <alignment horizontal="left" vertical="top"/>
      <protection locked="0"/>
    </xf>
    <xf numFmtId="0" fontId="6" fillId="0" borderId="35" xfId="0" applyFont="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6" fillId="24" borderId="38" xfId="0" applyFont="1" applyFill="1" applyBorder="1" applyAlignment="1" applyProtection="1">
      <alignment horizontal="center" vertical="center"/>
      <protection locked="0"/>
    </xf>
    <xf numFmtId="0" fontId="9" fillId="24" borderId="0" xfId="0" applyFont="1" applyFill="1" applyAlignment="1" applyProtection="1">
      <alignment vertical="top" wrapText="1"/>
      <protection hidden="1"/>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0" fillId="28" borderId="35" xfId="0" applyFont="1" applyFill="1" applyBorder="1" applyAlignment="1" applyProtection="1">
      <alignment horizontal="left" vertical="top"/>
      <protection locked="0"/>
    </xf>
    <xf numFmtId="0" fontId="40" fillId="28" borderId="42" xfId="0" applyFont="1" applyFill="1" applyBorder="1" applyAlignment="1" applyProtection="1">
      <alignment horizontal="left" vertical="top"/>
      <protection locked="0"/>
    </xf>
    <xf numFmtId="0" fontId="6" fillId="24" borderId="35" xfId="0" applyFont="1" applyFill="1" applyBorder="1" applyAlignment="1" applyProtection="1">
      <alignment horizontal="center" vertical="center"/>
      <protection locked="0"/>
    </xf>
    <xf numFmtId="0" fontId="6" fillId="24" borderId="42" xfId="0" applyFont="1" applyFill="1" applyBorder="1" applyAlignment="1" applyProtection="1">
      <alignment horizontal="center" vertical="center"/>
      <protection locked="0"/>
    </xf>
    <xf numFmtId="0" fontId="0" fillId="20" borderId="19" xfId="0" applyFill="1" applyBorder="1" applyAlignment="1">
      <alignment horizontal="center" vertical="top" wrapText="1"/>
    </xf>
    <xf numFmtId="0" fontId="0" fillId="0" borderId="0" xfId="0" applyFill="1" applyAlignment="1">
      <alignment horizontal="left" vertical="top"/>
    </xf>
    <xf numFmtId="0" fontId="0" fillId="0" borderId="0" xfId="0" applyFont="1" applyFill="1" applyAlignment="1">
      <alignment horizontal="left" vertical="top" wrapText="1"/>
    </xf>
    <xf numFmtId="0" fontId="3" fillId="0" borderId="0" xfId="0" applyFont="1" applyFill="1" applyAlignment="1">
      <alignment vertical="top" wrapText="1"/>
    </xf>
    <xf numFmtId="0" fontId="0" fillId="0" borderId="50"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7" fillId="0" borderId="0" xfId="52" applyAlignment="1" applyProtection="1">
      <alignment/>
      <protection hidden="1"/>
    </xf>
    <xf numFmtId="0" fontId="0" fillId="0" borderId="0" xfId="0" applyAlignment="1" applyProtection="1">
      <alignment/>
      <protection hidden="1"/>
    </xf>
    <xf numFmtId="0" fontId="7" fillId="0" borderId="0" xfId="52" applyFont="1" applyAlignment="1" applyProtection="1">
      <alignment/>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44" fillId="0" borderId="0" xfId="0" applyFont="1" applyFill="1" applyAlignment="1">
      <alignment horizontal="left" vertical="top" wrapText="1"/>
    </xf>
    <xf numFmtId="0" fontId="7" fillId="0" borderId="0" xfId="52" applyAlignment="1" applyProtection="1">
      <alignment/>
      <protection/>
    </xf>
    <xf numFmtId="0" fontId="0" fillId="0" borderId="0" xfId="0" applyAlignment="1">
      <alignment/>
    </xf>
    <xf numFmtId="0" fontId="0" fillId="0" borderId="0" xfId="0" applyFill="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54" fillId="0" borderId="0" xfId="0" applyFont="1" applyFill="1" applyAlignment="1">
      <alignment vertical="top" wrapText="1"/>
    </xf>
    <xf numFmtId="0" fontId="54" fillId="0" borderId="0" xfId="0" applyFont="1" applyFill="1" applyBorder="1" applyAlignment="1">
      <alignment vertical="top" wrapText="1"/>
    </xf>
    <xf numFmtId="0" fontId="9" fillId="0" borderId="0" xfId="0" applyFont="1" applyFill="1" applyAlignment="1" applyProtection="1">
      <alignment vertical="top" wrapText="1"/>
      <protection hidden="1"/>
    </xf>
    <xf numFmtId="0" fontId="0" fillId="0" borderId="0" xfId="0" applyFill="1" applyAlignment="1">
      <alignment horizontal="left" vertical="top" wrapText="1"/>
    </xf>
    <xf numFmtId="0" fontId="0" fillId="24" borderId="0" xfId="0" applyFill="1" applyAlignment="1">
      <alignment horizontal="left" vertical="top" wrapText="1"/>
    </xf>
    <xf numFmtId="0" fontId="51" fillId="0" borderId="0" xfId="0" applyFont="1" applyFill="1" applyAlignment="1">
      <alignment horizontal="left" vertical="top" wrapText="1" indent="2"/>
    </xf>
    <xf numFmtId="0" fontId="52" fillId="0" borderId="0" xfId="0" applyFont="1" applyFill="1" applyAlignment="1">
      <alignment horizontal="left" vertical="top" wrapText="1"/>
    </xf>
    <xf numFmtId="0" fontId="3" fillId="0" borderId="0" xfId="0" applyFont="1" applyFill="1" applyAlignment="1">
      <alignment horizontal="left" vertical="top" wrapText="1"/>
    </xf>
    <xf numFmtId="0" fontId="0" fillId="20" borderId="14" xfId="0" applyFill="1" applyBorder="1" applyAlignment="1">
      <alignment horizontal="center" vertical="top" wrapText="1"/>
    </xf>
    <xf numFmtId="0" fontId="0" fillId="20" borderId="37" xfId="0" applyFill="1" applyBorder="1" applyAlignment="1">
      <alignment horizontal="center" vertical="top" wrapText="1"/>
    </xf>
    <xf numFmtId="0" fontId="0" fillId="20" borderId="15" xfId="0" applyFill="1" applyBorder="1" applyAlignment="1">
      <alignment horizontal="center" vertical="top" wrapText="1"/>
    </xf>
    <xf numFmtId="0" fontId="0" fillId="20" borderId="16" xfId="0" applyFill="1" applyBorder="1" applyAlignment="1">
      <alignment horizontal="center" vertical="top" wrapText="1"/>
    </xf>
    <xf numFmtId="0" fontId="0" fillId="20" borderId="0" xfId="0" applyFill="1" applyBorder="1" applyAlignment="1">
      <alignment horizontal="center" vertical="top" wrapText="1"/>
    </xf>
    <xf numFmtId="0" fontId="0" fillId="20" borderId="17" xfId="0" applyFill="1" applyBorder="1" applyAlignment="1">
      <alignment horizontal="center" vertical="top" wrapText="1"/>
    </xf>
    <xf numFmtId="0" fontId="0" fillId="20" borderId="18" xfId="0" applyFill="1" applyBorder="1" applyAlignment="1">
      <alignment horizontal="center" vertical="top" wrapText="1"/>
    </xf>
    <xf numFmtId="0" fontId="0" fillId="20" borderId="36" xfId="0" applyFill="1" applyBorder="1" applyAlignment="1">
      <alignment horizontal="center" vertical="top" wrapText="1"/>
    </xf>
    <xf numFmtId="0" fontId="4" fillId="24" borderId="0" xfId="0" applyFont="1" applyFill="1" applyAlignment="1" applyProtection="1">
      <alignment vertical="top" wrapText="1"/>
      <protection hidden="1"/>
    </xf>
    <xf numFmtId="0" fontId="4" fillId="24" borderId="0" xfId="0" applyFont="1" applyFill="1" applyAlignment="1" applyProtection="1">
      <alignment vertical="top" wrapText="1"/>
      <protection hidden="1"/>
    </xf>
    <xf numFmtId="0" fontId="5" fillId="23" borderId="35" xfId="0" applyNumberFormat="1" applyFont="1" applyFill="1" applyBorder="1" applyAlignment="1" applyProtection="1">
      <alignment horizontal="left" vertical="top"/>
      <protection locked="0"/>
    </xf>
    <xf numFmtId="0" fontId="5" fillId="23" borderId="42" xfId="0" applyNumberFormat="1" applyFont="1" applyFill="1" applyBorder="1" applyAlignment="1" applyProtection="1">
      <alignment horizontal="left" vertical="top"/>
      <protection locked="0"/>
    </xf>
    <xf numFmtId="0" fontId="5" fillId="23" borderId="38" xfId="0" applyNumberFormat="1" applyFont="1" applyFill="1" applyBorder="1" applyAlignment="1" applyProtection="1">
      <alignment horizontal="left" vertical="top"/>
      <protection locked="0"/>
    </xf>
    <xf numFmtId="0" fontId="3" fillId="24" borderId="0" xfId="0" applyFont="1" applyFill="1" applyAlignment="1" applyProtection="1">
      <alignment vertical="top"/>
      <protection hidden="1"/>
    </xf>
    <xf numFmtId="0" fontId="3" fillId="24" borderId="0" xfId="0" applyFont="1" applyFill="1" applyAlignment="1" applyProtection="1">
      <alignment horizontal="left" vertical="top" wrapText="1"/>
      <protection hidden="1"/>
    </xf>
    <xf numFmtId="0" fontId="5" fillId="23" borderId="35" xfId="0" applyNumberFormat="1" applyFont="1" applyFill="1" applyBorder="1" applyAlignment="1" applyProtection="1">
      <alignment horizontal="left" vertical="center"/>
      <protection locked="0"/>
    </xf>
    <xf numFmtId="0" fontId="5" fillId="23" borderId="42" xfId="0" applyNumberFormat="1" applyFont="1" applyFill="1" applyBorder="1" applyAlignment="1" applyProtection="1">
      <alignment horizontal="left" vertical="center"/>
      <protection locked="0"/>
    </xf>
    <xf numFmtId="0" fontId="5" fillId="23" borderId="38" xfId="0" applyNumberFormat="1" applyFont="1" applyFill="1" applyBorder="1" applyAlignment="1" applyProtection="1">
      <alignment horizontal="left" vertical="center"/>
      <protection locked="0"/>
    </xf>
    <xf numFmtId="0" fontId="3" fillId="24" borderId="0" xfId="0" applyFont="1" applyFill="1" applyAlignment="1" applyProtection="1">
      <alignment horizontal="left" vertical="top" wrapText="1"/>
      <protection hidden="1"/>
    </xf>
    <xf numFmtId="0" fontId="3" fillId="24" borderId="0" xfId="0" applyFont="1" applyFill="1" applyAlignment="1" applyProtection="1">
      <alignment vertical="top" wrapText="1"/>
      <protection hidden="1"/>
    </xf>
    <xf numFmtId="0" fontId="0" fillId="0" borderId="0" xfId="52" applyFont="1" applyFill="1" applyAlignment="1" applyProtection="1">
      <alignment vertical="top"/>
      <protection hidden="1"/>
    </xf>
    <xf numFmtId="0" fontId="0" fillId="0" borderId="0" xfId="0" applyFont="1" applyAlignment="1">
      <alignment vertical="top"/>
    </xf>
    <xf numFmtId="0" fontId="10" fillId="24" borderId="17" xfId="0" applyFont="1" applyFill="1" applyBorder="1" applyAlignment="1" applyProtection="1">
      <alignment horizontal="left" vertical="top" wrapText="1"/>
      <protection hidden="1"/>
    </xf>
    <xf numFmtId="0" fontId="0" fillId="0" borderId="42" xfId="0" applyBorder="1" applyAlignment="1" applyProtection="1">
      <alignment/>
      <protection locked="0"/>
    </xf>
    <xf numFmtId="0" fontId="0" fillId="0" borderId="38" xfId="0" applyBorder="1" applyAlignment="1" applyProtection="1">
      <alignment/>
      <protection locked="0"/>
    </xf>
    <xf numFmtId="0" fontId="49"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5" fillId="23" borderId="35" xfId="0" applyNumberFormat="1" applyFont="1" applyFill="1" applyBorder="1" applyAlignment="1" applyProtection="1">
      <alignment horizontal="left" vertical="top" wrapText="1"/>
      <protection locked="0"/>
    </xf>
    <xf numFmtId="0" fontId="5" fillId="23" borderId="42" xfId="0" applyNumberFormat="1" applyFont="1" applyFill="1" applyBorder="1" applyAlignment="1" applyProtection="1">
      <alignment horizontal="left" vertical="top" wrapText="1"/>
      <protection locked="0"/>
    </xf>
    <xf numFmtId="0" fontId="5" fillId="23" borderId="38" xfId="0" applyNumberFormat="1" applyFont="1" applyFill="1" applyBorder="1" applyAlignment="1" applyProtection="1">
      <alignment horizontal="left" vertical="top" wrapText="1"/>
      <protection locked="0"/>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top"/>
      <protection hidden="1"/>
    </xf>
    <xf numFmtId="0" fontId="4" fillId="24" borderId="0" xfId="0" applyFont="1" applyFill="1" applyAlignment="1" applyProtection="1">
      <alignment horizontal="left" vertical="top" wrapText="1"/>
      <protection hidden="1"/>
    </xf>
    <xf numFmtId="0" fontId="2" fillId="25" borderId="0" xfId="0" applyFont="1" applyFill="1" applyBorder="1" applyAlignment="1" applyProtection="1">
      <alignment horizontal="left" vertical="top"/>
      <protection hidden="1"/>
    </xf>
    <xf numFmtId="0" fontId="3" fillId="24" borderId="36" xfId="0" applyFont="1" applyFill="1" applyBorder="1" applyAlignment="1" applyProtection="1">
      <alignment horizontal="left" vertical="top" wrapText="1"/>
      <protection hidden="1"/>
    </xf>
    <xf numFmtId="0" fontId="0" fillId="0" borderId="42"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7" fillId="0" borderId="0" xfId="52" applyAlignment="1" applyProtection="1">
      <alignment horizontal="left"/>
      <protection hidden="1"/>
    </xf>
    <xf numFmtId="0" fontId="43" fillId="0" borderId="0" xfId="0" applyFont="1" applyAlignment="1" applyProtection="1">
      <alignment wrapText="1"/>
      <protection hidden="1"/>
    </xf>
    <xf numFmtId="0" fontId="27" fillId="0" borderId="0" xfId="0" applyFont="1" applyAlignment="1" applyProtection="1">
      <alignment wrapText="1"/>
      <protection hidden="1"/>
    </xf>
    <xf numFmtId="0" fontId="9" fillId="24" borderId="0" xfId="0" applyFont="1" applyFill="1" applyAlignment="1" applyProtection="1">
      <alignment horizontal="left" vertical="top" wrapText="1"/>
      <protection hidden="1"/>
    </xf>
    <xf numFmtId="0" fontId="35" fillId="0" borderId="35" xfId="0" applyFont="1" applyFill="1" applyBorder="1" applyAlignment="1" applyProtection="1">
      <alignment vertical="top" wrapText="1"/>
      <protection hidden="1"/>
    </xf>
    <xf numFmtId="0" fontId="35" fillId="0" borderId="38" xfId="0" applyFont="1" applyFill="1" applyBorder="1" applyAlignment="1" applyProtection="1">
      <alignment vertical="top" wrapText="1"/>
      <protection hidden="1"/>
    </xf>
    <xf numFmtId="0" fontId="5" fillId="23" borderId="10" xfId="0" applyFont="1" applyFill="1" applyBorder="1" applyAlignment="1" applyProtection="1">
      <alignment horizontal="left" vertical="top" wrapText="1"/>
      <protection locked="0"/>
    </xf>
    <xf numFmtId="0" fontId="4" fillId="24" borderId="36" xfId="0" applyFont="1" applyFill="1" applyBorder="1" applyAlignment="1" applyProtection="1">
      <alignment horizontal="left" vertical="top" wrapText="1"/>
      <protection hidden="1"/>
    </xf>
    <xf numFmtId="0" fontId="5" fillId="23" borderId="10" xfId="0" applyFont="1" applyFill="1" applyBorder="1" applyAlignment="1" applyProtection="1">
      <alignment horizontal="center" vertical="center"/>
      <protection locked="0"/>
    </xf>
    <xf numFmtId="0" fontId="6" fillId="0" borderId="35" xfId="0" applyFont="1" applyBorder="1" applyAlignment="1" applyProtection="1">
      <alignment horizontal="center" vertical="top" wrapText="1"/>
      <protection hidden="1"/>
    </xf>
    <xf numFmtId="0" fontId="6" fillId="0" borderId="38" xfId="0" applyFont="1" applyBorder="1" applyAlignment="1" applyProtection="1">
      <alignment horizontal="center" vertical="top" wrapText="1"/>
      <protection hidden="1"/>
    </xf>
    <xf numFmtId="49" fontId="5" fillId="23" borderId="1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hidden="1"/>
    </xf>
    <xf numFmtId="0" fontId="6" fillId="0" borderId="10" xfId="0" applyFont="1" applyBorder="1" applyAlignment="1" applyProtection="1">
      <alignment horizontal="center" vertical="top" wrapText="1"/>
      <protection hidden="1"/>
    </xf>
    <xf numFmtId="0" fontId="7" fillId="24" borderId="0" xfId="52" applyFont="1" applyFill="1" applyAlignment="1" applyProtection="1">
      <alignment horizontal="left" vertical="top"/>
      <protection hidden="1"/>
    </xf>
    <xf numFmtId="0" fontId="7" fillId="24" borderId="0" xfId="52" applyFill="1" applyAlignment="1" applyProtection="1">
      <alignment horizontal="left" vertical="top"/>
      <protection hidden="1"/>
    </xf>
    <xf numFmtId="0" fontId="10" fillId="0" borderId="0" xfId="0" applyFont="1" applyFill="1" applyBorder="1" applyAlignment="1" applyProtection="1">
      <alignment horizontal="left" vertical="center" wrapText="1"/>
      <protection hidden="1"/>
    </xf>
    <xf numFmtId="0" fontId="44" fillId="28" borderId="35" xfId="0" applyFont="1" applyFill="1" applyBorder="1" applyAlignment="1" applyProtection="1">
      <alignment horizontal="left" vertical="top"/>
      <protection hidden="1"/>
    </xf>
    <xf numFmtId="0" fontId="44" fillId="28" borderId="42" xfId="0" applyFont="1" applyFill="1" applyBorder="1" applyAlignment="1" applyProtection="1">
      <alignment horizontal="left" vertical="top"/>
      <protection hidden="1"/>
    </xf>
    <xf numFmtId="0" fontId="0" fillId="28" borderId="38" xfId="0" applyFill="1" applyBorder="1" applyAlignment="1" applyProtection="1">
      <alignment horizontal="left" vertical="top"/>
      <protection hidden="1"/>
    </xf>
    <xf numFmtId="0" fontId="48" fillId="0" borderId="0" xfId="52" applyFont="1" applyFill="1" applyBorder="1" applyAlignment="1" applyProtection="1">
      <alignment horizontal="left" vertical="top"/>
      <protection hidden="1"/>
    </xf>
    <xf numFmtId="0" fontId="48" fillId="0" borderId="0" xfId="52" applyFont="1" applyFill="1" applyAlignment="1" applyProtection="1">
      <alignment vertical="top"/>
      <protection hidden="1"/>
    </xf>
    <xf numFmtId="0" fontId="46" fillId="0" borderId="0" xfId="0" applyFont="1" applyFill="1" applyBorder="1" applyAlignment="1" applyProtection="1">
      <alignment horizontal="left" vertical="top"/>
      <protection hidden="1"/>
    </xf>
    <xf numFmtId="0" fontId="47" fillId="0" borderId="0" xfId="0" applyFont="1" applyFill="1" applyAlignment="1" applyProtection="1">
      <alignment vertical="top"/>
      <protection hidden="1"/>
    </xf>
    <xf numFmtId="0" fontId="4" fillId="0" borderId="0" xfId="0" applyFont="1" applyFill="1" applyAlignment="1" applyProtection="1">
      <alignment horizontal="left" vertical="top" wrapText="1"/>
      <protection hidden="1"/>
    </xf>
    <xf numFmtId="0" fontId="5" fillId="23" borderId="35" xfId="0" applyFont="1" applyFill="1" applyBorder="1" applyAlignment="1" applyProtection="1">
      <alignment horizontal="left" vertical="top" wrapText="1"/>
      <protection locked="0"/>
    </xf>
    <xf numFmtId="0" fontId="5" fillId="23" borderId="42" xfId="0" applyFont="1" applyFill="1" applyBorder="1" applyAlignment="1" applyProtection="1">
      <alignment horizontal="left" vertical="top" wrapText="1"/>
      <protection locked="0"/>
    </xf>
    <xf numFmtId="0" fontId="5" fillId="23"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hidden="1"/>
    </xf>
    <xf numFmtId="0" fontId="4" fillId="24" borderId="0" xfId="0" applyFont="1" applyFill="1" applyBorder="1" applyAlignment="1" applyProtection="1">
      <alignment horizontal="left" vertical="top" wrapText="1"/>
      <protection hidden="1"/>
    </xf>
    <xf numFmtId="0" fontId="4" fillId="23" borderId="0" xfId="0" applyFont="1" applyFill="1" applyBorder="1" applyAlignment="1" applyProtection="1">
      <alignment horizontal="left" vertical="top" wrapText="1"/>
      <protection hidden="1"/>
    </xf>
    <xf numFmtId="0" fontId="9" fillId="24" borderId="0" xfId="0" applyFont="1" applyFill="1" applyAlignment="1" applyProtection="1">
      <alignment horizontal="center" vertical="top" wrapText="1"/>
      <protection hidden="1"/>
    </xf>
    <xf numFmtId="0" fontId="3" fillId="24" borderId="0" xfId="0" applyFont="1" applyFill="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10" fillId="0" borderId="36"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36" xfId="0" applyFont="1" applyBorder="1" applyAlignment="1" applyProtection="1">
      <alignment horizontal="left" vertical="top" wrapText="1"/>
      <protection hidden="1"/>
    </xf>
    <xf numFmtId="0" fontId="3" fillId="23" borderId="35" xfId="0" applyFont="1" applyFill="1" applyBorder="1" applyAlignment="1" applyProtection="1">
      <alignment horizontal="left" vertical="top" wrapText="1"/>
      <protection hidden="1"/>
    </xf>
    <xf numFmtId="0" fontId="3" fillId="23" borderId="42" xfId="0" applyFont="1" applyFill="1" applyBorder="1" applyAlignment="1" applyProtection="1">
      <alignment horizontal="left" vertical="top" wrapText="1"/>
      <protection hidden="1"/>
    </xf>
    <xf numFmtId="0" fontId="3" fillId="23" borderId="38" xfId="0" applyFont="1" applyFill="1" applyBorder="1" applyAlignment="1" applyProtection="1">
      <alignment horizontal="left" vertical="top" wrapText="1"/>
      <protection hidden="1"/>
    </xf>
    <xf numFmtId="0" fontId="5" fillId="23" borderId="10" xfId="0" applyFont="1" applyFill="1" applyBorder="1" applyAlignment="1" applyProtection="1">
      <alignment horizontal="left" vertical="top" wrapText="1"/>
      <protection locked="0"/>
    </xf>
    <xf numFmtId="0" fontId="5" fillId="23" borderId="10" xfId="0" applyFont="1" applyFill="1" applyBorder="1" applyAlignment="1" applyProtection="1">
      <alignment horizontal="left" vertical="top"/>
      <protection locked="0"/>
    </xf>
    <xf numFmtId="0" fontId="6" fillId="0" borderId="10" xfId="0" applyFont="1" applyBorder="1" applyAlignment="1" applyProtection="1">
      <alignment horizontal="left" vertical="top"/>
      <protection hidden="1"/>
    </xf>
    <xf numFmtId="0" fontId="10" fillId="24" borderId="0" xfId="0" applyFont="1" applyFill="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5" fillId="23" borderId="35" xfId="0" applyFont="1" applyFill="1" applyBorder="1" applyAlignment="1" applyProtection="1">
      <alignment horizontal="left" vertical="top" wrapText="1"/>
      <protection locked="0"/>
    </xf>
    <xf numFmtId="0" fontId="5" fillId="23" borderId="42" xfId="0" applyFont="1" applyFill="1" applyBorder="1" applyAlignment="1" applyProtection="1">
      <alignment horizontal="left" vertical="top" wrapText="1"/>
      <protection locked="0"/>
    </xf>
    <xf numFmtId="0" fontId="5" fillId="23" borderId="38" xfId="0" applyFont="1" applyFill="1" applyBorder="1" applyAlignment="1" applyProtection="1">
      <alignment horizontal="left" vertical="top" wrapText="1"/>
      <protection locked="0"/>
    </xf>
    <xf numFmtId="0" fontId="0" fillId="23" borderId="10" xfId="0" applyFill="1" applyBorder="1" applyAlignment="1" applyProtection="1">
      <alignment/>
      <protection locked="0"/>
    </xf>
    <xf numFmtId="0" fontId="6" fillId="0" borderId="10" xfId="0" applyFont="1" applyFill="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5" fillId="23" borderId="18" xfId="0" applyFont="1" applyFill="1" applyBorder="1" applyAlignment="1" applyProtection="1">
      <alignment horizontal="center" vertical="top" wrapText="1"/>
      <protection locked="0"/>
    </xf>
    <xf numFmtId="0" fontId="5" fillId="23" borderId="19" xfId="0" applyFont="1" applyFill="1" applyBorder="1" applyAlignment="1" applyProtection="1">
      <alignment horizontal="center" vertical="top" wrapText="1"/>
      <protection locked="0"/>
    </xf>
    <xf numFmtId="0" fontId="10" fillId="0" borderId="0" xfId="0" applyFont="1" applyAlignment="1" applyProtection="1">
      <alignment horizontal="left" vertical="top" wrapText="1"/>
      <protection hidden="1"/>
    </xf>
    <xf numFmtId="0" fontId="5" fillId="23" borderId="36" xfId="0" applyFont="1" applyFill="1" applyBorder="1" applyAlignment="1" applyProtection="1">
      <alignment horizontal="left" vertical="top" wrapText="1"/>
      <protection locked="0"/>
    </xf>
    <xf numFmtId="0" fontId="5" fillId="23" borderId="19" xfId="0" applyFont="1" applyFill="1" applyBorder="1" applyAlignment="1" applyProtection="1">
      <alignment horizontal="left" vertical="top" wrapText="1"/>
      <protection locked="0"/>
    </xf>
    <xf numFmtId="0" fontId="5" fillId="23" borderId="10" xfId="0" applyFont="1" applyFill="1" applyBorder="1" applyAlignment="1" applyProtection="1">
      <alignment horizontal="left" vertical="top" wrapText="1" shrinkToFit="1"/>
      <protection locked="0"/>
    </xf>
    <xf numFmtId="0" fontId="3" fillId="0" borderId="0" xfId="0" applyFont="1" applyAlignment="1" applyProtection="1">
      <alignment vertical="top" wrapText="1"/>
      <protection hidden="1"/>
    </xf>
    <xf numFmtId="0" fontId="3" fillId="24" borderId="0" xfId="0" applyFont="1" applyFill="1" applyAlignment="1" applyProtection="1">
      <alignment vertical="top" wrapText="1"/>
      <protection hidden="1"/>
    </xf>
    <xf numFmtId="0" fontId="10" fillId="24" borderId="0" xfId="0" applyFont="1" applyFill="1" applyAlignment="1" applyProtection="1">
      <alignment vertical="top" wrapText="1"/>
      <protection hidden="1"/>
    </xf>
    <xf numFmtId="0" fontId="6" fillId="0" borderId="10" xfId="0" applyFont="1" applyBorder="1" applyAlignment="1" applyProtection="1">
      <alignment horizontal="left" vertical="top" wrapText="1"/>
      <protection hidden="1"/>
    </xf>
    <xf numFmtId="0" fontId="9" fillId="0" borderId="0" xfId="0" applyFont="1" applyAlignment="1" applyProtection="1">
      <alignment horizontal="left" wrapText="1"/>
      <protection hidden="1"/>
    </xf>
    <xf numFmtId="0" fontId="6" fillId="0" borderId="35" xfId="0" applyFont="1" applyBorder="1" applyAlignment="1" applyProtection="1">
      <alignment horizontal="center" vertical="top" wrapText="1"/>
      <protection hidden="1"/>
    </xf>
    <xf numFmtId="0" fontId="6" fillId="0" borderId="42" xfId="0" applyFont="1" applyBorder="1" applyAlignment="1" applyProtection="1">
      <alignment horizontal="center" vertical="top" wrapText="1"/>
      <protection hidden="1"/>
    </xf>
    <xf numFmtId="0" fontId="6" fillId="0" borderId="38" xfId="0" applyFont="1"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6" fillId="0" borderId="37" xfId="0" applyFont="1" applyBorder="1" applyAlignment="1" applyProtection="1">
      <alignment horizontal="center" vertical="top" wrapText="1"/>
      <protection hidden="1"/>
    </xf>
    <xf numFmtId="0" fontId="6" fillId="0" borderId="35" xfId="0" applyFont="1" applyBorder="1" applyAlignment="1" applyProtection="1">
      <alignment horizontal="left" vertical="top" wrapText="1"/>
      <protection hidden="1"/>
    </xf>
    <xf numFmtId="0" fontId="6" fillId="0" borderId="42" xfId="0" applyFont="1" applyBorder="1" applyAlignment="1" applyProtection="1">
      <alignment horizontal="left" vertical="top" wrapText="1"/>
      <protection hidden="1"/>
    </xf>
    <xf numFmtId="0" fontId="6" fillId="0" borderId="38" xfId="0" applyFont="1" applyBorder="1" applyAlignment="1" applyProtection="1">
      <alignment horizontal="left" vertical="top"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patternType="lightUp">
          <bgColor indexed="9"/>
        </patternFill>
      </fill>
    </dxf>
    <dxf>
      <fill>
        <patternFill patternType="lightUp">
          <bgColor indexed="9"/>
        </patternFill>
      </fill>
    </dxf>
    <dxf>
      <fill>
        <patternFill patternType="lightUp">
          <bgColor indexed="9"/>
        </patternFill>
      </fill>
    </dxf>
    <dxf>
      <font>
        <strike/>
      </font>
    </dxf>
    <dxf>
      <font>
        <strike/>
      </font>
    </dxf>
    <dxf>
      <font>
        <strike/>
      </font>
    </dxf>
    <dxf>
      <font>
        <b/>
        <i val="0"/>
      </font>
    </dxf>
    <dxf>
      <font>
        <strike/>
      </font>
    </dxf>
    <dxf>
      <fill>
        <patternFill patternType="lightTrellis">
          <bgColor indexed="9"/>
        </patternFill>
      </fill>
    </dxf>
    <dxf>
      <fill>
        <patternFill patternType="lightUp">
          <bgColor indexed="9"/>
        </patternFill>
      </fill>
    </dxf>
    <dxf>
      <fill>
        <patternFill patternType="lightUp">
          <bgColor indexed="9"/>
        </patternFill>
      </fill>
    </dxf>
    <dxf>
      <font>
        <strike/>
      </font>
    </dxf>
    <dxf>
      <font>
        <strike/>
      </font>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showGridLines="0" zoomScalePageLayoutView="0" workbookViewId="0" topLeftCell="A1">
      <selection activeCell="J20" sqref="J20"/>
    </sheetView>
  </sheetViews>
  <sheetFormatPr defaultColWidth="9.140625" defaultRowHeight="12.75"/>
  <cols>
    <col min="1" max="1" width="9.140625" style="16" customWidth="1"/>
    <col min="2" max="2" width="24.28125" style="16" customWidth="1"/>
    <col min="3" max="3" width="11.7109375" style="16" customWidth="1"/>
    <col min="4" max="16384" width="9.140625" style="16" customWidth="1"/>
  </cols>
  <sheetData>
    <row r="1" ht="35.25" customHeight="1">
      <c r="B1" s="59" t="s">
        <v>665</v>
      </c>
    </row>
    <row r="2" ht="12.75">
      <c r="B2" s="60"/>
    </row>
    <row r="3" spans="2:10" ht="29.25" customHeight="1">
      <c r="B3" s="5" t="s">
        <v>654</v>
      </c>
      <c r="C3" s="5"/>
      <c r="D3" s="5"/>
      <c r="E3" s="5"/>
      <c r="F3" s="5"/>
      <c r="G3" s="5"/>
      <c r="H3" s="5"/>
      <c r="I3" s="5"/>
      <c r="J3" s="5"/>
    </row>
    <row r="4" spans="1:3" ht="12.75">
      <c r="A4" s="61">
        <v>0</v>
      </c>
      <c r="B4" s="230" t="s">
        <v>655</v>
      </c>
      <c r="C4" s="231"/>
    </row>
    <row r="5" spans="1:3" ht="12.75">
      <c r="A5" s="61">
        <v>1</v>
      </c>
      <c r="B5" s="230" t="s">
        <v>656</v>
      </c>
      <c r="C5" s="231"/>
    </row>
    <row r="6" spans="1:3" ht="12.75">
      <c r="A6" s="61">
        <v>2</v>
      </c>
      <c r="B6" s="230" t="s">
        <v>657</v>
      </c>
      <c r="C6" s="231"/>
    </row>
    <row r="7" spans="1:3" ht="12.75">
      <c r="A7" s="61">
        <v>3</v>
      </c>
      <c r="B7" s="230" t="s">
        <v>354</v>
      </c>
      <c r="C7" s="230"/>
    </row>
    <row r="8" spans="1:3" ht="12.75">
      <c r="A8" s="61">
        <v>4</v>
      </c>
      <c r="B8" s="230" t="s">
        <v>498</v>
      </c>
      <c r="C8" s="230"/>
    </row>
    <row r="9" spans="1:3" ht="12.75">
      <c r="A9" s="61">
        <v>5</v>
      </c>
      <c r="B9" s="230" t="s">
        <v>651</v>
      </c>
      <c r="C9" s="230"/>
    </row>
    <row r="10" spans="1:3" ht="12.75">
      <c r="A10" s="61">
        <v>6</v>
      </c>
      <c r="B10" s="230" t="s">
        <v>652</v>
      </c>
      <c r="C10" s="231"/>
    </row>
    <row r="11" spans="1:3" ht="12.75">
      <c r="A11" s="61">
        <v>7</v>
      </c>
      <c r="B11" s="230" t="s">
        <v>631</v>
      </c>
      <c r="C11" s="230"/>
    </row>
    <row r="12" spans="1:3" ht="12.75">
      <c r="A12" s="61">
        <v>8</v>
      </c>
      <c r="B12" s="232" t="s">
        <v>647</v>
      </c>
      <c r="C12" s="231"/>
    </row>
    <row r="13" spans="1:3" ht="12.75">
      <c r="A13" s="61">
        <v>9</v>
      </c>
      <c r="B13" s="230" t="s">
        <v>636</v>
      </c>
      <c r="C13" s="231"/>
    </row>
    <row r="14" spans="1:3" ht="12.75">
      <c r="A14" s="61">
        <v>10</v>
      </c>
      <c r="B14" s="230" t="s">
        <v>497</v>
      </c>
      <c r="C14" s="230"/>
    </row>
    <row r="15" ht="12.75">
      <c r="A15" s="61"/>
    </row>
    <row r="16" ht="12.75">
      <c r="A16" s="61"/>
    </row>
    <row r="17" spans="1:2" ht="13.5" thickBot="1">
      <c r="A17" s="61"/>
      <c r="B17" s="29" t="s">
        <v>463</v>
      </c>
    </row>
    <row r="18" spans="2:6" ht="12.75">
      <c r="B18" s="62" t="s">
        <v>459</v>
      </c>
      <c r="C18" s="199" t="str">
        <f>'Version documentation'!B4</f>
        <v>European Commission</v>
      </c>
      <c r="D18" s="200"/>
      <c r="E18" s="200"/>
      <c r="F18" s="201"/>
    </row>
    <row r="19" spans="2:6" ht="12.75">
      <c r="B19" s="63" t="s">
        <v>462</v>
      </c>
      <c r="C19" s="202">
        <f>'Version documentation'!B3</f>
        <v>40003</v>
      </c>
      <c r="D19" s="203"/>
      <c r="E19" s="203"/>
      <c r="F19" s="204"/>
    </row>
    <row r="20" spans="2:6" ht="12.75">
      <c r="B20" s="63" t="s">
        <v>460</v>
      </c>
      <c r="C20" s="205" t="str">
        <f>'Version documentation'!B5</f>
        <v>English</v>
      </c>
      <c r="D20" s="203"/>
      <c r="E20" s="203"/>
      <c r="F20" s="204"/>
    </row>
    <row r="21" spans="2:6" ht="13.5" thickBot="1">
      <c r="B21" s="64" t="s">
        <v>461</v>
      </c>
      <c r="C21" s="206" t="str">
        <f>'Version documentation'!C3</f>
        <v>MP TKM_COM_en_090709.xls</v>
      </c>
      <c r="D21" s="207"/>
      <c r="E21" s="207"/>
      <c r="F21" s="208"/>
    </row>
    <row r="24" ht="13.5" thickBot="1">
      <c r="B24" s="29" t="s">
        <v>464</v>
      </c>
    </row>
    <row r="25" spans="2:7" ht="12.75">
      <c r="B25" s="16" t="s">
        <v>465</v>
      </c>
      <c r="D25" s="209">
        <f>IF(ISBLANK('Identification and description'!H6),"",'Identification and description'!H6)</f>
      </c>
      <c r="E25" s="200"/>
      <c r="F25" s="200"/>
      <c r="G25" s="201"/>
    </row>
    <row r="26" spans="2:7" ht="12.75">
      <c r="B26" s="16" t="s">
        <v>467</v>
      </c>
      <c r="D26" s="210">
        <f>IF(ISBLANK('Identification and description'!H9),"",'Identification and description'!H9)</f>
      </c>
      <c r="E26" s="203"/>
      <c r="F26" s="203"/>
      <c r="G26" s="204"/>
    </row>
    <row r="27" spans="2:7" ht="13.5" thickBot="1">
      <c r="B27" s="16" t="s">
        <v>479</v>
      </c>
      <c r="D27" s="211" t="str">
        <f>IF(ISBLANK('Identification and description'!H13),"",'Identification and description'!H13)</f>
        <v>New monitoring plan</v>
      </c>
      <c r="E27" s="207"/>
      <c r="F27" s="207"/>
      <c r="G27" s="208"/>
    </row>
    <row r="29" spans="2:8" ht="12.75">
      <c r="B29" s="233" t="s">
        <v>606</v>
      </c>
      <c r="C29" s="234"/>
      <c r="D29" s="234"/>
      <c r="E29" s="234"/>
      <c r="F29" s="234"/>
      <c r="G29" s="234"/>
      <c r="H29" s="234"/>
    </row>
    <row r="30" spans="2:8" ht="12.75">
      <c r="B30" s="234"/>
      <c r="C30" s="234"/>
      <c r="D30" s="234"/>
      <c r="E30" s="234"/>
      <c r="F30" s="234"/>
      <c r="G30" s="234"/>
      <c r="H30" s="234"/>
    </row>
    <row r="36" ht="12.75">
      <c r="B36" s="175"/>
    </row>
    <row r="37" ht="12.75">
      <c r="B37" s="175"/>
    </row>
    <row r="38" spans="2:7" ht="13.5" thickBot="1">
      <c r="B38" s="174"/>
      <c r="D38" s="65"/>
      <c r="E38" s="65"/>
      <c r="F38" s="65"/>
      <c r="G38" s="65"/>
    </row>
    <row r="39" spans="2:7" ht="12.75">
      <c r="B39" s="66" t="s">
        <v>607</v>
      </c>
      <c r="D39" s="228" t="s">
        <v>608</v>
      </c>
      <c r="E39" s="228"/>
      <c r="F39" s="228"/>
      <c r="G39" s="228"/>
    </row>
    <row r="40" spans="4:7" ht="12.75">
      <c r="D40" s="229"/>
      <c r="E40" s="229"/>
      <c r="F40" s="229"/>
      <c r="G40" s="229"/>
    </row>
  </sheetData>
  <sheetProtection/>
  <mergeCells count="13">
    <mergeCell ref="B12:C12"/>
    <mergeCell ref="B13:C13"/>
    <mergeCell ref="B29:H30"/>
    <mergeCell ref="D39:G40"/>
    <mergeCell ref="B14:C14"/>
    <mergeCell ref="B4:C4"/>
    <mergeCell ref="B5:C5"/>
    <mergeCell ref="B6:C6"/>
    <mergeCell ref="B7:C7"/>
    <mergeCell ref="B8:C8"/>
    <mergeCell ref="B9:C9"/>
    <mergeCell ref="B10:C10"/>
    <mergeCell ref="B11:C11"/>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0" location="'Tonne-kilometres'!C34" display="Payload"/>
    <hyperlink ref="B11" location="Management!C10" display="Management"/>
    <hyperlink ref="B9" location="'Tonne-kilometres'!C7" display="Distance"/>
    <hyperlink ref="B12" location="Management!A43" display="List of definitions and abreviations used"/>
    <hyperlink ref="B13" location="Management!A54" display="Additional information"/>
    <hyperlink ref="B14" location="Management!A54" display="Additional information"/>
    <hyperlink ref="B7:C7" location="'Identification and description'!A1" display="Contact details"/>
    <hyperlink ref="B14:C14" location="'MS specific content'!A1" display="Member State specific further information"/>
    <hyperlink ref="B9:C9" location="'Tonne-kilometres'!A1" display="Distance"/>
    <hyperlink ref="B8:C8" location="'Emission sources'!A1" display="Emission sources and fleet characteristics"/>
    <hyperlink ref="B11:C11" location="Management!A1" display="Managemen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7"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F79"/>
  <sheetViews>
    <sheetView zoomScalePageLayoutView="0" workbookViewId="0" topLeftCell="A1">
      <selection activeCell="B3" sqref="B3"/>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29" t="s">
        <v>372</v>
      </c>
      <c r="B1" s="16"/>
      <c r="C1" s="16"/>
      <c r="D1" s="16"/>
      <c r="E1" s="16"/>
      <c r="F1" s="16"/>
    </row>
    <row r="2" spans="1:3" ht="13.5" thickBot="1">
      <c r="A2" s="57" t="s">
        <v>373</v>
      </c>
      <c r="B2" s="58" t="s">
        <v>380</v>
      </c>
      <c r="C2" s="16"/>
    </row>
    <row r="3" spans="1:6" ht="13.5" thickBot="1">
      <c r="A3" s="55" t="s">
        <v>371</v>
      </c>
      <c r="B3" s="56">
        <v>40003</v>
      </c>
      <c r="C3" s="30" t="str">
        <f>IF(ISNUMBER(MATCH(B3,A14:A25,0)),VLOOKUP(B3,A14:B25,2,FALSE),"---")</f>
        <v>MP TKM_COM_en_090709.xls</v>
      </c>
      <c r="D3" s="31"/>
      <c r="E3" s="32"/>
      <c r="F3" s="16"/>
    </row>
    <row r="4" spans="1:2" ht="12.75">
      <c r="A4" s="50" t="s">
        <v>384</v>
      </c>
      <c r="B4" s="51" t="s">
        <v>385</v>
      </c>
    </row>
    <row r="5" spans="1:2" ht="13.5" thickBot="1">
      <c r="A5" s="52" t="s">
        <v>375</v>
      </c>
      <c r="B5" s="53" t="s">
        <v>400</v>
      </c>
    </row>
    <row r="6" spans="1:2" ht="12.75">
      <c r="A6" s="16"/>
      <c r="B6" s="16"/>
    </row>
    <row r="7" spans="1:4" ht="12.75">
      <c r="A7" s="34" t="s">
        <v>374</v>
      </c>
      <c r="B7" s="16"/>
      <c r="C7" s="16"/>
      <c r="D7" s="16"/>
    </row>
    <row r="8" spans="1:3" ht="12.75">
      <c r="A8" s="54" t="s">
        <v>380</v>
      </c>
      <c r="B8" s="54"/>
      <c r="C8" s="33" t="s">
        <v>376</v>
      </c>
    </row>
    <row r="9" spans="1:3" ht="12.75">
      <c r="A9" s="54" t="s">
        <v>381</v>
      </c>
      <c r="B9" s="54"/>
      <c r="C9" s="33" t="s">
        <v>377</v>
      </c>
    </row>
    <row r="10" spans="1:3" ht="12.75">
      <c r="A10" s="54" t="s">
        <v>382</v>
      </c>
      <c r="B10" s="54"/>
      <c r="C10" s="33" t="s">
        <v>378</v>
      </c>
    </row>
    <row r="11" spans="1:3" ht="12.75">
      <c r="A11" s="54" t="s">
        <v>383</v>
      </c>
      <c r="B11" s="54"/>
      <c r="C11" s="33" t="s">
        <v>379</v>
      </c>
    </row>
    <row r="12" spans="1:4" ht="12.75">
      <c r="A12" s="35"/>
      <c r="B12" s="16"/>
      <c r="C12" s="16"/>
      <c r="D12" s="16"/>
    </row>
    <row r="13" spans="1:4" ht="12.75">
      <c r="A13" s="29" t="s">
        <v>499</v>
      </c>
      <c r="B13" s="29" t="s">
        <v>430</v>
      </c>
      <c r="C13" s="29" t="s">
        <v>759</v>
      </c>
      <c r="D13" s="16"/>
    </row>
    <row r="14" spans="1:4" ht="12.75">
      <c r="A14" s="46">
        <v>39941</v>
      </c>
      <c r="B14" s="40" t="str">
        <f aca="true" t="shared" si="0" ref="B14:B25">IF(ISBLANK($A14),"---",VLOOKUP($B$2,$A$8:$C$11,3,0)&amp;"_"&amp;VLOOKUP($B$4,$A$28:$B$55,2,0)&amp;"_"&amp;VLOOKUP($B$5,$A$58:$B$79,2,0)&amp;"_"&amp;TEXT(DAY($A14),"0#")&amp;TEXT(MONTH($A14),"0#")&amp;TEXT(YEAR($A14)-2000,"0#")&amp;".xls")</f>
        <v>MP TKM_COM_en_080509.xls</v>
      </c>
      <c r="C14" s="40"/>
      <c r="D14" s="41"/>
    </row>
    <row r="15" spans="1:4" ht="12.75">
      <c r="A15" s="49">
        <v>39944</v>
      </c>
      <c r="B15" s="42" t="str">
        <f t="shared" si="0"/>
        <v>MP TKM_COM_en_110509.xls</v>
      </c>
      <c r="C15" s="42" t="s">
        <v>760</v>
      </c>
      <c r="D15" s="43"/>
    </row>
    <row r="16" spans="1:4" ht="12.75">
      <c r="A16" s="49">
        <v>39952</v>
      </c>
      <c r="B16" s="42" t="str">
        <f t="shared" si="0"/>
        <v>MP TKM_COM_en_190509.xls</v>
      </c>
      <c r="C16" s="42" t="s">
        <v>761</v>
      </c>
      <c r="D16" s="43"/>
    </row>
    <row r="17" spans="1:4" ht="12.75">
      <c r="A17" s="49">
        <v>39975</v>
      </c>
      <c r="B17" s="42" t="str">
        <f t="shared" si="0"/>
        <v>MP TKM_COM_en_110609.xls</v>
      </c>
      <c r="C17" s="42" t="s">
        <v>583</v>
      </c>
      <c r="D17" s="43"/>
    </row>
    <row r="18" spans="1:4" ht="12.75">
      <c r="A18" s="49">
        <v>40003</v>
      </c>
      <c r="B18" s="42" t="str">
        <f t="shared" si="0"/>
        <v>MP TKM_COM_en_090709.xls</v>
      </c>
      <c r="C18" s="42" t="s">
        <v>522</v>
      </c>
      <c r="D18" s="43"/>
    </row>
    <row r="19" spans="1:4" ht="12.75">
      <c r="A19" s="47"/>
      <c r="B19" s="42" t="str">
        <f t="shared" si="0"/>
        <v>---</v>
      </c>
      <c r="C19" s="42"/>
      <c r="D19" s="43"/>
    </row>
    <row r="20" spans="1:4" ht="12.75">
      <c r="A20" s="47"/>
      <c r="B20" s="42" t="str">
        <f t="shared" si="0"/>
        <v>---</v>
      </c>
      <c r="C20" s="42"/>
      <c r="D20" s="43"/>
    </row>
    <row r="21" spans="1:4" ht="12.75">
      <c r="A21" s="47"/>
      <c r="B21" s="42" t="str">
        <f t="shared" si="0"/>
        <v>---</v>
      </c>
      <c r="C21" s="42"/>
      <c r="D21" s="43"/>
    </row>
    <row r="22" spans="1:4" ht="12.75">
      <c r="A22" s="47"/>
      <c r="B22" s="42" t="str">
        <f t="shared" si="0"/>
        <v>---</v>
      </c>
      <c r="C22" s="42"/>
      <c r="D22" s="43"/>
    </row>
    <row r="23" spans="1:4" ht="12.75">
      <c r="A23" s="47"/>
      <c r="B23" s="42" t="str">
        <f t="shared" si="0"/>
        <v>---</v>
      </c>
      <c r="C23" s="42"/>
      <c r="D23" s="43"/>
    </row>
    <row r="24" spans="1:4" ht="12.75">
      <c r="A24" s="47"/>
      <c r="B24" s="42" t="str">
        <f t="shared" si="0"/>
        <v>---</v>
      </c>
      <c r="C24" s="42"/>
      <c r="D24" s="43"/>
    </row>
    <row r="25" spans="1:4" ht="12.75">
      <c r="A25" s="48"/>
      <c r="B25" s="44" t="str">
        <f t="shared" si="0"/>
        <v>---</v>
      </c>
      <c r="C25" s="44"/>
      <c r="D25" s="45"/>
    </row>
    <row r="27" ht="12.75">
      <c r="A27" s="36" t="s">
        <v>384</v>
      </c>
    </row>
    <row r="28" spans="1:2" ht="12.75">
      <c r="A28" s="37" t="s">
        <v>385</v>
      </c>
      <c r="B28" s="37" t="s">
        <v>431</v>
      </c>
    </row>
    <row r="29" spans="1:2" ht="12.75">
      <c r="A29" s="37" t="s">
        <v>693</v>
      </c>
      <c r="B29" s="37" t="s">
        <v>432</v>
      </c>
    </row>
    <row r="30" spans="1:2" ht="12.75">
      <c r="A30" s="37" t="s">
        <v>695</v>
      </c>
      <c r="B30" s="37" t="s">
        <v>433</v>
      </c>
    </row>
    <row r="31" spans="1:2" ht="12.75">
      <c r="A31" s="37" t="s">
        <v>698</v>
      </c>
      <c r="B31" s="37" t="s">
        <v>434</v>
      </c>
    </row>
    <row r="32" spans="1:2" ht="12.75">
      <c r="A32" s="37" t="s">
        <v>700</v>
      </c>
      <c r="B32" s="37" t="s">
        <v>435</v>
      </c>
    </row>
    <row r="33" spans="1:2" ht="12.75">
      <c r="A33" s="37" t="s">
        <v>703</v>
      </c>
      <c r="B33" s="37" t="s">
        <v>436</v>
      </c>
    </row>
    <row r="34" spans="1:2" ht="12.75">
      <c r="A34" s="37" t="s">
        <v>706</v>
      </c>
      <c r="B34" s="37" t="s">
        <v>437</v>
      </c>
    </row>
    <row r="35" spans="1:2" ht="12.75">
      <c r="A35" s="37" t="s">
        <v>709</v>
      </c>
      <c r="B35" s="37" t="s">
        <v>438</v>
      </c>
    </row>
    <row r="36" spans="1:2" ht="12.75">
      <c r="A36" s="37" t="s">
        <v>711</v>
      </c>
      <c r="B36" s="37" t="s">
        <v>439</v>
      </c>
    </row>
    <row r="37" spans="1:2" ht="12.75">
      <c r="A37" s="37" t="s">
        <v>713</v>
      </c>
      <c r="B37" s="37" t="s">
        <v>440</v>
      </c>
    </row>
    <row r="38" spans="1:2" ht="12.75">
      <c r="A38" s="37" t="s">
        <v>716</v>
      </c>
      <c r="B38" s="37" t="s">
        <v>441</v>
      </c>
    </row>
    <row r="39" spans="1:2" ht="12.75">
      <c r="A39" s="37" t="s">
        <v>718</v>
      </c>
      <c r="B39" s="37" t="s">
        <v>442</v>
      </c>
    </row>
    <row r="40" spans="1:2" ht="12.75">
      <c r="A40" s="37" t="s">
        <v>720</v>
      </c>
      <c r="B40" s="37" t="s">
        <v>443</v>
      </c>
    </row>
    <row r="41" spans="1:2" ht="12.75">
      <c r="A41" s="37" t="s">
        <v>722</v>
      </c>
      <c r="B41" s="37" t="s">
        <v>444</v>
      </c>
    </row>
    <row r="42" spans="1:2" ht="12.75">
      <c r="A42" s="37" t="s">
        <v>724</v>
      </c>
      <c r="B42" s="37" t="s">
        <v>445</v>
      </c>
    </row>
    <row r="43" spans="1:2" ht="12.75">
      <c r="A43" s="37" t="s">
        <v>726</v>
      </c>
      <c r="B43" s="37" t="s">
        <v>446</v>
      </c>
    </row>
    <row r="44" spans="1:2" ht="12.75">
      <c r="A44" s="37" t="s">
        <v>728</v>
      </c>
      <c r="B44" s="37" t="s">
        <v>447</v>
      </c>
    </row>
    <row r="45" spans="1:2" ht="12.75">
      <c r="A45" s="37" t="s">
        <v>730</v>
      </c>
      <c r="B45" s="37" t="s">
        <v>448</v>
      </c>
    </row>
    <row r="46" spans="1:2" ht="12.75">
      <c r="A46" s="37" t="s">
        <v>732</v>
      </c>
      <c r="B46" s="37" t="s">
        <v>449</v>
      </c>
    </row>
    <row r="47" spans="1:2" ht="12.75">
      <c r="A47" s="37" t="s">
        <v>735</v>
      </c>
      <c r="B47" s="37" t="s">
        <v>450</v>
      </c>
    </row>
    <row r="48" spans="1:2" ht="12.75">
      <c r="A48" s="37" t="s">
        <v>738</v>
      </c>
      <c r="B48" s="37" t="s">
        <v>451</v>
      </c>
    </row>
    <row r="49" spans="1:2" ht="12.75">
      <c r="A49" s="37" t="s">
        <v>741</v>
      </c>
      <c r="B49" s="37" t="s">
        <v>452</v>
      </c>
    </row>
    <row r="50" spans="1:2" ht="12.75">
      <c r="A50" s="37" t="s">
        <v>744</v>
      </c>
      <c r="B50" s="37" t="s">
        <v>453</v>
      </c>
    </row>
    <row r="51" spans="1:2" ht="12.75">
      <c r="A51" s="37" t="s">
        <v>747</v>
      </c>
      <c r="B51" s="37" t="s">
        <v>454</v>
      </c>
    </row>
    <row r="52" spans="1:2" ht="12.75">
      <c r="A52" s="37" t="s">
        <v>749</v>
      </c>
      <c r="B52" s="37" t="s">
        <v>455</v>
      </c>
    </row>
    <row r="53" spans="1:2" ht="12.75">
      <c r="A53" s="37" t="s">
        <v>752</v>
      </c>
      <c r="B53" s="37" t="s">
        <v>456</v>
      </c>
    </row>
    <row r="54" spans="1:2" ht="12.75">
      <c r="A54" s="37" t="s">
        <v>754</v>
      </c>
      <c r="B54" s="37" t="s">
        <v>457</v>
      </c>
    </row>
    <row r="55" spans="1:2" ht="12.75">
      <c r="A55" s="37" t="s">
        <v>770</v>
      </c>
      <c r="B55" s="37" t="s">
        <v>458</v>
      </c>
    </row>
    <row r="57" ht="12.75">
      <c r="A57" s="39" t="s">
        <v>500</v>
      </c>
    </row>
    <row r="58" spans="1:2" ht="12.75">
      <c r="A58" s="38" t="s">
        <v>386</v>
      </c>
      <c r="B58" s="38" t="s">
        <v>387</v>
      </c>
    </row>
    <row r="59" spans="1:2" ht="12.75">
      <c r="A59" s="38" t="s">
        <v>388</v>
      </c>
      <c r="B59" s="38" t="s">
        <v>389</v>
      </c>
    </row>
    <row r="60" spans="1:2" ht="12.75">
      <c r="A60" s="38" t="s">
        <v>390</v>
      </c>
      <c r="B60" s="38" t="s">
        <v>391</v>
      </c>
    </row>
    <row r="61" spans="1:2" ht="12.75">
      <c r="A61" s="38" t="s">
        <v>392</v>
      </c>
      <c r="B61" s="38" t="s">
        <v>393</v>
      </c>
    </row>
    <row r="62" spans="1:2" ht="12.75">
      <c r="A62" s="38" t="s">
        <v>394</v>
      </c>
      <c r="B62" s="38" t="s">
        <v>395</v>
      </c>
    </row>
    <row r="63" spans="1:2" ht="12.75">
      <c r="A63" s="38" t="s">
        <v>396</v>
      </c>
      <c r="B63" s="38" t="s">
        <v>397</v>
      </c>
    </row>
    <row r="64" spans="1:2" ht="12.75">
      <c r="A64" s="38" t="s">
        <v>398</v>
      </c>
      <c r="B64" s="38" t="s">
        <v>399</v>
      </c>
    </row>
    <row r="65" spans="1:2" ht="12.75">
      <c r="A65" s="38" t="s">
        <v>400</v>
      </c>
      <c r="B65" s="38" t="s">
        <v>401</v>
      </c>
    </row>
    <row r="66" spans="1:2" ht="12.75">
      <c r="A66" s="38" t="s">
        <v>402</v>
      </c>
      <c r="B66" s="38" t="s">
        <v>403</v>
      </c>
    </row>
    <row r="67" spans="1:2" ht="12.75">
      <c r="A67" s="38" t="s">
        <v>404</v>
      </c>
      <c r="B67" s="38" t="s">
        <v>405</v>
      </c>
    </row>
    <row r="68" spans="1:2" ht="12.75">
      <c r="A68" s="38" t="s">
        <v>406</v>
      </c>
      <c r="B68" s="38" t="s">
        <v>407</v>
      </c>
    </row>
    <row r="69" spans="1:2" ht="12.75">
      <c r="A69" s="38" t="s">
        <v>408</v>
      </c>
      <c r="B69" s="38" t="s">
        <v>409</v>
      </c>
    </row>
    <row r="70" spans="1:2" ht="12.75">
      <c r="A70" s="38" t="s">
        <v>410</v>
      </c>
      <c r="B70" s="38" t="s">
        <v>411</v>
      </c>
    </row>
    <row r="71" spans="1:2" ht="12.75">
      <c r="A71" s="38" t="s">
        <v>412</v>
      </c>
      <c r="B71" s="38" t="s">
        <v>413</v>
      </c>
    </row>
    <row r="72" spans="1:2" ht="12.75">
      <c r="A72" s="38" t="s">
        <v>414</v>
      </c>
      <c r="B72" s="38" t="s">
        <v>415</v>
      </c>
    </row>
    <row r="73" spans="1:2" ht="12.75">
      <c r="A73" s="38" t="s">
        <v>416</v>
      </c>
      <c r="B73" s="38" t="s">
        <v>417</v>
      </c>
    </row>
    <row r="74" spans="1:2" ht="12.75">
      <c r="A74" s="38" t="s">
        <v>418</v>
      </c>
      <c r="B74" s="38" t="s">
        <v>419</v>
      </c>
    </row>
    <row r="75" spans="1:2" ht="12.75">
      <c r="A75" s="38" t="s">
        <v>420</v>
      </c>
      <c r="B75" s="38" t="s">
        <v>421</v>
      </c>
    </row>
    <row r="76" spans="1:2" ht="12.75">
      <c r="A76" s="38" t="s">
        <v>422</v>
      </c>
      <c r="B76" s="38" t="s">
        <v>423</v>
      </c>
    </row>
    <row r="77" spans="1:2" ht="12.75">
      <c r="A77" s="38" t="s">
        <v>424</v>
      </c>
      <c r="B77" s="38" t="s">
        <v>425</v>
      </c>
    </row>
    <row r="78" spans="1:2" ht="12.75">
      <c r="A78" s="38" t="s">
        <v>426</v>
      </c>
      <c r="B78" s="38" t="s">
        <v>427</v>
      </c>
    </row>
    <row r="79" spans="1:2" ht="12.75">
      <c r="A79" s="38" t="s">
        <v>428</v>
      </c>
      <c r="B79" s="38" t="s">
        <v>429</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rintOptions/>
  <pageMargins left="0.787401575" right="0.787401575" top="0.984251969" bottom="0.984251969" header="0.5" footer="0.5"/>
  <pageSetup fitToHeight="1" fitToWidth="1" horizontalDpi="600" verticalDpi="600" orientation="portrait" paperSize="9" scale="71"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2:L71"/>
  <sheetViews>
    <sheetView showGridLines="0" zoomScalePageLayoutView="0" workbookViewId="0" topLeftCell="A1">
      <selection activeCell="C11" sqref="C11:L11"/>
    </sheetView>
  </sheetViews>
  <sheetFormatPr defaultColWidth="9.140625" defaultRowHeight="12.75"/>
  <cols>
    <col min="1" max="1" width="5.421875" style="135" customWidth="1"/>
    <col min="2" max="2" width="7.28125" style="6" customWidth="1"/>
    <col min="3" max="11" width="11.7109375" style="6" customWidth="1"/>
    <col min="12" max="12" width="11.7109375" style="122" customWidth="1"/>
    <col min="13" max="16384" width="9.140625" style="6" customWidth="1"/>
  </cols>
  <sheetData>
    <row r="2" spans="2:10" ht="18">
      <c r="B2" s="244" t="s">
        <v>658</v>
      </c>
      <c r="C2" s="244"/>
      <c r="D2" s="244"/>
      <c r="E2" s="244"/>
      <c r="F2" s="244"/>
      <c r="G2" s="244"/>
      <c r="H2" s="244"/>
      <c r="I2" s="244"/>
      <c r="J2" s="244"/>
    </row>
    <row r="3" spans="2:12" ht="12.75">
      <c r="B3" s="245"/>
      <c r="C3" s="245"/>
      <c r="D3" s="245"/>
      <c r="E3" s="245"/>
      <c r="F3" s="245"/>
      <c r="G3" s="245"/>
      <c r="H3" s="245"/>
      <c r="I3" s="245"/>
      <c r="J3" s="245"/>
      <c r="K3" s="245"/>
      <c r="L3" s="245"/>
    </row>
    <row r="4" spans="1:12" ht="42" customHeight="1">
      <c r="A4" s="135">
        <v>1</v>
      </c>
      <c r="B4" s="245" t="s">
        <v>545</v>
      </c>
      <c r="C4" s="245"/>
      <c r="D4" s="245"/>
      <c r="E4" s="245"/>
      <c r="F4" s="245"/>
      <c r="G4" s="245"/>
      <c r="H4" s="245"/>
      <c r="I4" s="245"/>
      <c r="J4" s="245"/>
      <c r="K4" s="245"/>
      <c r="L4" s="245"/>
    </row>
    <row r="5" spans="1:12" ht="28.5" customHeight="1">
      <c r="A5" s="135">
        <v>2</v>
      </c>
      <c r="B5" s="246" t="s">
        <v>584</v>
      </c>
      <c r="C5" s="246"/>
      <c r="D5" s="246"/>
      <c r="E5" s="246"/>
      <c r="F5" s="246"/>
      <c r="G5" s="246"/>
      <c r="H5" s="246"/>
      <c r="I5" s="246"/>
      <c r="J5" s="246"/>
      <c r="K5" s="246"/>
      <c r="L5" s="246"/>
    </row>
    <row r="6" spans="2:12" ht="42" customHeight="1">
      <c r="B6" s="245" t="s">
        <v>501</v>
      </c>
      <c r="C6" s="245"/>
      <c r="D6" s="245"/>
      <c r="E6" s="245"/>
      <c r="F6" s="245"/>
      <c r="G6" s="245"/>
      <c r="H6" s="245"/>
      <c r="I6" s="245"/>
      <c r="J6" s="245"/>
      <c r="K6" s="245"/>
      <c r="L6" s="245"/>
    </row>
    <row r="7" spans="2:12" ht="65.25" customHeight="1">
      <c r="B7" s="247" t="s">
        <v>502</v>
      </c>
      <c r="C7" s="247"/>
      <c r="D7" s="247"/>
      <c r="E7" s="247"/>
      <c r="F7" s="247"/>
      <c r="G7" s="247"/>
      <c r="H7" s="247"/>
      <c r="I7" s="247"/>
      <c r="J7" s="247"/>
      <c r="K7" s="247"/>
      <c r="L7" s="247"/>
    </row>
    <row r="8" spans="2:12" ht="29.25" customHeight="1">
      <c r="B8" s="245" t="s">
        <v>503</v>
      </c>
      <c r="C8" s="245"/>
      <c r="D8" s="245"/>
      <c r="E8" s="245"/>
      <c r="F8" s="245"/>
      <c r="G8" s="245"/>
      <c r="H8" s="245"/>
      <c r="I8" s="245"/>
      <c r="J8" s="245"/>
      <c r="K8" s="245"/>
      <c r="L8" s="245"/>
    </row>
    <row r="9" spans="1:12" ht="84" customHeight="1">
      <c r="A9" s="135">
        <v>3</v>
      </c>
      <c r="B9" s="226" t="s">
        <v>135</v>
      </c>
      <c r="C9" s="245"/>
      <c r="D9" s="245"/>
      <c r="E9" s="245"/>
      <c r="F9" s="245"/>
      <c r="G9" s="245"/>
      <c r="H9" s="245"/>
      <c r="I9" s="245"/>
      <c r="J9" s="245"/>
      <c r="K9" s="245"/>
      <c r="L9" s="245"/>
    </row>
    <row r="10" spans="1:12" s="132" customFormat="1" ht="15.75">
      <c r="A10" s="135"/>
      <c r="B10" s="248" t="s">
        <v>504</v>
      </c>
      <c r="C10" s="248"/>
      <c r="D10" s="248"/>
      <c r="E10" s="248"/>
      <c r="F10" s="248"/>
      <c r="G10" s="248"/>
      <c r="H10" s="248"/>
      <c r="I10" s="248"/>
      <c r="J10" s="248"/>
      <c r="K10" s="248"/>
      <c r="L10" s="248"/>
    </row>
    <row r="11" spans="2:12" ht="42.75" customHeight="1">
      <c r="B11" s="133" t="s">
        <v>507</v>
      </c>
      <c r="C11" s="249" t="s">
        <v>136</v>
      </c>
      <c r="D11" s="245"/>
      <c r="E11" s="245"/>
      <c r="F11" s="245"/>
      <c r="G11" s="245"/>
      <c r="H11" s="245"/>
      <c r="I11" s="245"/>
      <c r="J11" s="245"/>
      <c r="K11" s="245"/>
      <c r="L11" s="245"/>
    </row>
    <row r="12" spans="2:12" ht="29.25" customHeight="1">
      <c r="B12" s="133" t="s">
        <v>508</v>
      </c>
      <c r="C12" s="245" t="s">
        <v>505</v>
      </c>
      <c r="D12" s="245"/>
      <c r="E12" s="245"/>
      <c r="F12" s="245"/>
      <c r="G12" s="245"/>
      <c r="H12" s="245"/>
      <c r="I12" s="245"/>
      <c r="J12" s="245"/>
      <c r="K12" s="245"/>
      <c r="L12" s="245"/>
    </row>
    <row r="13" spans="2:12" ht="30.75" customHeight="1">
      <c r="B13" s="133" t="s">
        <v>509</v>
      </c>
      <c r="C13" s="245" t="s">
        <v>762</v>
      </c>
      <c r="D13" s="245"/>
      <c r="E13" s="245"/>
      <c r="F13" s="245"/>
      <c r="G13" s="245"/>
      <c r="H13" s="245"/>
      <c r="I13" s="245"/>
      <c r="J13" s="245"/>
      <c r="K13" s="245"/>
      <c r="L13" s="245"/>
    </row>
    <row r="14" spans="2:12" ht="29.25" customHeight="1">
      <c r="B14" s="133" t="s">
        <v>510</v>
      </c>
      <c r="C14" s="245" t="s">
        <v>506</v>
      </c>
      <c r="D14" s="245"/>
      <c r="E14" s="245"/>
      <c r="F14" s="245"/>
      <c r="G14" s="245"/>
      <c r="H14" s="245"/>
      <c r="I14" s="245"/>
      <c r="J14" s="245"/>
      <c r="K14" s="245"/>
      <c r="L14" s="245"/>
    </row>
    <row r="15" spans="2:12" ht="12.75">
      <c r="B15" s="245"/>
      <c r="C15" s="245"/>
      <c r="D15" s="245"/>
      <c r="E15" s="245"/>
      <c r="F15" s="245"/>
      <c r="G15" s="245"/>
      <c r="H15" s="245"/>
      <c r="I15" s="245"/>
      <c r="J15" s="245"/>
      <c r="K15" s="245"/>
      <c r="L15" s="245"/>
    </row>
    <row r="16" spans="1:12" ht="15" customHeight="1">
      <c r="A16" s="135">
        <v>4</v>
      </c>
      <c r="B16" s="225" t="s">
        <v>546</v>
      </c>
      <c r="C16" s="225"/>
      <c r="D16" s="225"/>
      <c r="E16" s="225"/>
      <c r="F16" s="225"/>
      <c r="G16" s="225"/>
      <c r="H16" s="225"/>
      <c r="I16" s="225"/>
      <c r="J16" s="225"/>
      <c r="K16" s="225"/>
      <c r="L16" s="225"/>
    </row>
    <row r="17" spans="2:12" ht="12.75">
      <c r="B17" s="134"/>
      <c r="C17" s="134"/>
      <c r="D17" s="134"/>
      <c r="E17" s="134"/>
      <c r="F17" s="134"/>
      <c r="G17" s="134"/>
      <c r="H17" s="134"/>
      <c r="I17" s="134"/>
      <c r="J17" s="134"/>
      <c r="K17" s="134"/>
      <c r="L17" s="130"/>
    </row>
    <row r="18" spans="2:12" ht="12.75">
      <c r="B18" s="134"/>
      <c r="C18" s="134"/>
      <c r="D18" s="134"/>
      <c r="E18" s="250" t="s">
        <v>511</v>
      </c>
      <c r="F18" s="251"/>
      <c r="G18" s="251"/>
      <c r="H18" s="252"/>
      <c r="I18" s="134"/>
      <c r="J18" s="134"/>
      <c r="K18" s="134"/>
      <c r="L18" s="130"/>
    </row>
    <row r="19" spans="2:12" ht="12.75">
      <c r="B19" s="134"/>
      <c r="C19" s="134"/>
      <c r="D19" s="134"/>
      <c r="E19" s="253"/>
      <c r="F19" s="254"/>
      <c r="G19" s="254"/>
      <c r="H19" s="255"/>
      <c r="I19" s="134"/>
      <c r="J19" s="134"/>
      <c r="K19" s="134"/>
      <c r="L19" s="130"/>
    </row>
    <row r="20" spans="2:12" ht="12.75">
      <c r="B20" s="134"/>
      <c r="C20" s="134"/>
      <c r="D20" s="134"/>
      <c r="E20" s="253"/>
      <c r="F20" s="254"/>
      <c r="G20" s="254"/>
      <c r="H20" s="255"/>
      <c r="I20" s="134"/>
      <c r="J20" s="134"/>
      <c r="K20" s="134"/>
      <c r="L20" s="130"/>
    </row>
    <row r="21" spans="2:12" ht="12.75">
      <c r="B21" s="134"/>
      <c r="D21" s="134"/>
      <c r="E21" s="253"/>
      <c r="F21" s="254"/>
      <c r="G21" s="254"/>
      <c r="H21" s="255"/>
      <c r="I21" s="134"/>
      <c r="J21" s="134"/>
      <c r="K21" s="134"/>
      <c r="L21" s="130"/>
    </row>
    <row r="22" spans="2:12" ht="12.75">
      <c r="B22" s="134"/>
      <c r="C22" s="134"/>
      <c r="D22" s="134"/>
      <c r="E22" s="253"/>
      <c r="F22" s="254"/>
      <c r="G22" s="254"/>
      <c r="H22" s="255"/>
      <c r="I22" s="134"/>
      <c r="J22" s="134"/>
      <c r="K22" s="134"/>
      <c r="L22" s="130"/>
    </row>
    <row r="23" spans="2:12" ht="12.75">
      <c r="B23" s="134"/>
      <c r="C23" s="134"/>
      <c r="D23" s="134"/>
      <c r="E23" s="253"/>
      <c r="F23" s="254"/>
      <c r="G23" s="254"/>
      <c r="H23" s="255"/>
      <c r="I23" s="134"/>
      <c r="J23" s="134"/>
      <c r="K23" s="134"/>
      <c r="L23" s="130"/>
    </row>
    <row r="24" spans="2:12" ht="12.75">
      <c r="B24" s="134"/>
      <c r="C24" s="134"/>
      <c r="D24" s="134"/>
      <c r="E24" s="253"/>
      <c r="F24" s="254"/>
      <c r="G24" s="254"/>
      <c r="H24" s="255"/>
      <c r="I24" s="134"/>
      <c r="J24" s="134"/>
      <c r="K24" s="134"/>
      <c r="L24" s="130"/>
    </row>
    <row r="25" spans="2:12" ht="12.75">
      <c r="B25" s="134"/>
      <c r="C25" s="134"/>
      <c r="D25" s="134"/>
      <c r="E25" s="256"/>
      <c r="F25" s="257"/>
      <c r="G25" s="257"/>
      <c r="H25" s="224"/>
      <c r="I25" s="134"/>
      <c r="J25" s="134"/>
      <c r="K25" s="134"/>
      <c r="L25" s="130"/>
    </row>
    <row r="26" spans="2:12" ht="12.75">
      <c r="B26" s="134"/>
      <c r="C26" s="134"/>
      <c r="D26" s="134"/>
      <c r="E26" s="134"/>
      <c r="F26" s="134"/>
      <c r="G26" s="134"/>
      <c r="H26" s="134"/>
      <c r="I26" s="134"/>
      <c r="J26" s="134"/>
      <c r="K26" s="134"/>
      <c r="L26" s="130"/>
    </row>
    <row r="27" spans="1:12" ht="55.5" customHeight="1">
      <c r="A27" s="135">
        <v>5</v>
      </c>
      <c r="B27" s="245" t="s">
        <v>547</v>
      </c>
      <c r="C27" s="245"/>
      <c r="D27" s="245"/>
      <c r="E27" s="245"/>
      <c r="F27" s="245"/>
      <c r="G27" s="245"/>
      <c r="H27" s="245"/>
      <c r="I27" s="245"/>
      <c r="J27" s="245"/>
      <c r="K27" s="245"/>
      <c r="L27" s="245"/>
    </row>
    <row r="28" spans="1:12" ht="43.5" customHeight="1">
      <c r="A28" s="135">
        <v>6</v>
      </c>
      <c r="B28" s="245" t="s">
        <v>763</v>
      </c>
      <c r="C28" s="245"/>
      <c r="D28" s="245"/>
      <c r="E28" s="245"/>
      <c r="F28" s="245"/>
      <c r="G28" s="245"/>
      <c r="H28" s="245"/>
      <c r="I28" s="245"/>
      <c r="J28" s="245"/>
      <c r="K28" s="245"/>
      <c r="L28" s="245"/>
    </row>
    <row r="29" spans="1:12" ht="33" customHeight="1">
      <c r="A29" s="135">
        <v>7</v>
      </c>
      <c r="B29" s="245" t="s">
        <v>528</v>
      </c>
      <c r="C29" s="245"/>
      <c r="D29" s="245"/>
      <c r="E29" s="245"/>
      <c r="F29" s="245"/>
      <c r="G29" s="245"/>
      <c r="H29" s="245"/>
      <c r="I29" s="245"/>
      <c r="J29" s="245"/>
      <c r="K29" s="245"/>
      <c r="L29" s="245"/>
    </row>
    <row r="30" spans="1:12" ht="54.75" customHeight="1">
      <c r="A30" s="135">
        <v>8</v>
      </c>
      <c r="B30" s="227" t="s">
        <v>666</v>
      </c>
      <c r="C30" s="238"/>
      <c r="D30" s="238"/>
      <c r="E30" s="238"/>
      <c r="F30" s="238"/>
      <c r="G30" s="238"/>
      <c r="H30" s="238"/>
      <c r="I30" s="238"/>
      <c r="J30" s="238"/>
      <c r="K30" s="238"/>
      <c r="L30" s="238"/>
    </row>
    <row r="32" spans="2:12" ht="15.75">
      <c r="B32" s="235" t="s">
        <v>529</v>
      </c>
      <c r="C32" s="235"/>
      <c r="D32" s="235"/>
      <c r="E32" s="235"/>
      <c r="F32" s="235"/>
      <c r="G32" s="235"/>
      <c r="H32" s="235"/>
      <c r="I32" s="235"/>
      <c r="J32" s="235"/>
      <c r="K32" s="235"/>
      <c r="L32" s="235"/>
    </row>
    <row r="33" ht="12.75">
      <c r="B33" s="39" t="s">
        <v>530</v>
      </c>
    </row>
    <row r="34" spans="2:9" ht="12.75">
      <c r="B34" s="6" t="s">
        <v>532</v>
      </c>
      <c r="D34" s="236" t="s">
        <v>531</v>
      </c>
      <c r="E34" s="237"/>
      <c r="F34" s="237"/>
      <c r="G34" s="237"/>
      <c r="H34" s="237"/>
      <c r="I34" s="237"/>
    </row>
    <row r="35" spans="2:9" ht="12.75">
      <c r="B35" s="6" t="s">
        <v>534</v>
      </c>
      <c r="D35" s="236" t="s">
        <v>533</v>
      </c>
      <c r="E35" s="237"/>
      <c r="F35" s="237"/>
      <c r="G35" s="237"/>
      <c r="H35" s="237"/>
      <c r="I35" s="237"/>
    </row>
    <row r="36" spans="2:9" ht="12.75">
      <c r="B36" s="6" t="s">
        <v>542</v>
      </c>
      <c r="D36" s="236" t="s">
        <v>535</v>
      </c>
      <c r="E36" s="237"/>
      <c r="F36" s="237"/>
      <c r="G36" s="237"/>
      <c r="H36" s="237"/>
      <c r="I36" s="237"/>
    </row>
    <row r="37" ht="12.75">
      <c r="B37" s="6" t="s">
        <v>537</v>
      </c>
    </row>
    <row r="38" spans="4:9" ht="12.75">
      <c r="D38" s="236" t="s">
        <v>536</v>
      </c>
      <c r="E38" s="237"/>
      <c r="F38" s="237"/>
      <c r="G38" s="237"/>
      <c r="H38" s="237"/>
      <c r="I38" s="237"/>
    </row>
    <row r="39" ht="12.75">
      <c r="B39" s="39" t="s">
        <v>538</v>
      </c>
    </row>
    <row r="40" spans="2:9" ht="12.75">
      <c r="B40" s="131" t="s">
        <v>539</v>
      </c>
      <c r="C40" s="131"/>
      <c r="D40" s="131"/>
      <c r="E40" s="131"/>
      <c r="F40" s="131"/>
      <c r="G40" s="131"/>
      <c r="H40" s="131"/>
      <c r="I40" s="131"/>
    </row>
    <row r="41" spans="2:9" ht="12.75">
      <c r="B41" s="131"/>
      <c r="C41" s="131"/>
      <c r="D41" s="131"/>
      <c r="E41" s="131"/>
      <c r="F41" s="131"/>
      <c r="G41" s="131"/>
      <c r="H41" s="131"/>
      <c r="I41" s="131"/>
    </row>
    <row r="42" ht="12.75">
      <c r="B42" s="6" t="s">
        <v>540</v>
      </c>
    </row>
    <row r="43" spans="2:9" ht="12.75">
      <c r="B43" s="131" t="s">
        <v>541</v>
      </c>
      <c r="C43" s="131"/>
      <c r="D43" s="131"/>
      <c r="E43" s="131"/>
      <c r="F43" s="131"/>
      <c r="G43" s="131"/>
      <c r="H43" s="131"/>
      <c r="I43" s="131"/>
    </row>
    <row r="44" spans="2:9" ht="12.75">
      <c r="B44" s="131"/>
      <c r="C44" s="131"/>
      <c r="D44" s="131"/>
      <c r="E44" s="131"/>
      <c r="F44" s="131"/>
      <c r="G44" s="131"/>
      <c r="H44" s="131"/>
      <c r="I44" s="131"/>
    </row>
    <row r="47" spans="2:12" ht="15.75">
      <c r="B47" s="235" t="s">
        <v>543</v>
      </c>
      <c r="C47" s="235"/>
      <c r="D47" s="235"/>
      <c r="E47" s="235"/>
      <c r="F47" s="235"/>
      <c r="G47" s="235"/>
      <c r="H47" s="235"/>
      <c r="I47" s="235"/>
      <c r="J47" s="235"/>
      <c r="K47" s="235"/>
      <c r="L47" s="235"/>
    </row>
    <row r="48" spans="2:12" ht="54.75" customHeight="1">
      <c r="B48" s="238" t="s">
        <v>544</v>
      </c>
      <c r="C48" s="238"/>
      <c r="D48" s="238"/>
      <c r="E48" s="238"/>
      <c r="F48" s="238"/>
      <c r="G48" s="238"/>
      <c r="H48" s="238"/>
      <c r="I48" s="238"/>
      <c r="J48" s="238"/>
      <c r="K48" s="238"/>
      <c r="L48" s="241"/>
    </row>
    <row r="49" spans="1:12" s="134" customFormat="1" ht="26.25" customHeight="1">
      <c r="A49" s="135"/>
      <c r="B49" s="238" t="s">
        <v>363</v>
      </c>
      <c r="C49" s="238"/>
      <c r="D49" s="238"/>
      <c r="E49" s="238"/>
      <c r="F49" s="238"/>
      <c r="G49" s="238"/>
      <c r="H49" s="238"/>
      <c r="I49" s="238"/>
      <c r="J49" s="238"/>
      <c r="K49" s="238"/>
      <c r="L49" s="241"/>
    </row>
    <row r="50" spans="1:12" s="134" customFormat="1" ht="43.5" customHeight="1">
      <c r="A50" s="135"/>
      <c r="B50" s="238" t="s">
        <v>764</v>
      </c>
      <c r="C50" s="238"/>
      <c r="D50" s="238"/>
      <c r="E50" s="238"/>
      <c r="F50" s="238"/>
      <c r="G50" s="238"/>
      <c r="H50" s="238"/>
      <c r="I50" s="238"/>
      <c r="J50" s="238"/>
      <c r="K50" s="238"/>
      <c r="L50" s="241"/>
    </row>
    <row r="51" spans="1:12" s="134" customFormat="1" ht="12.75">
      <c r="A51" s="135"/>
      <c r="B51" s="242" t="s">
        <v>364</v>
      </c>
      <c r="C51" s="242"/>
      <c r="D51" s="242"/>
      <c r="E51" s="242"/>
      <c r="F51" s="242"/>
      <c r="G51" s="242"/>
      <c r="H51" s="242"/>
      <c r="I51" s="242"/>
      <c r="J51" s="242"/>
      <c r="K51" s="242"/>
      <c r="L51" s="243"/>
    </row>
    <row r="52" spans="1:12" s="134" customFormat="1" ht="12.75">
      <c r="A52" s="135"/>
      <c r="C52" s="129" t="s">
        <v>551</v>
      </c>
      <c r="E52" s="238" t="s">
        <v>552</v>
      </c>
      <c r="F52" s="239"/>
      <c r="G52" s="239"/>
      <c r="H52" s="239"/>
      <c r="I52" s="239"/>
      <c r="J52" s="239"/>
      <c r="K52" s="239"/>
      <c r="L52" s="240"/>
    </row>
    <row r="53" spans="1:12" s="134" customFormat="1" ht="27.75" customHeight="1">
      <c r="A53" s="135"/>
      <c r="C53" s="128" t="s">
        <v>553</v>
      </c>
      <c r="E53" s="238" t="s">
        <v>554</v>
      </c>
      <c r="F53" s="239"/>
      <c r="G53" s="239"/>
      <c r="H53" s="239"/>
      <c r="I53" s="239"/>
      <c r="J53" s="239"/>
      <c r="K53" s="239"/>
      <c r="L53" s="240"/>
    </row>
    <row r="54" spans="1:12" s="134" customFormat="1" ht="12.75">
      <c r="A54" s="135"/>
      <c r="C54" s="127"/>
      <c r="D54" s="126"/>
      <c r="E54" s="238" t="s">
        <v>555</v>
      </c>
      <c r="F54" s="239"/>
      <c r="G54" s="239"/>
      <c r="H54" s="239"/>
      <c r="I54" s="239"/>
      <c r="J54" s="239"/>
      <c r="K54" s="239"/>
      <c r="L54" s="240"/>
    </row>
    <row r="55" spans="1:12" s="134" customFormat="1" ht="12.75">
      <c r="A55" s="135"/>
      <c r="C55" s="125"/>
      <c r="D55" s="124"/>
      <c r="E55" s="238" t="s">
        <v>556</v>
      </c>
      <c r="F55" s="239"/>
      <c r="G55" s="239"/>
      <c r="H55" s="239"/>
      <c r="I55" s="239"/>
      <c r="J55" s="239"/>
      <c r="K55" s="239"/>
      <c r="L55" s="240"/>
    </row>
    <row r="56" spans="1:12" s="134" customFormat="1" ht="12.75">
      <c r="A56" s="135"/>
      <c r="C56" s="123"/>
      <c r="D56" s="123"/>
      <c r="E56" s="134" t="s">
        <v>557</v>
      </c>
      <c r="L56" s="130"/>
    </row>
    <row r="57" spans="1:12" s="134" customFormat="1" ht="12.75">
      <c r="A57" s="135"/>
      <c r="L57" s="130"/>
    </row>
    <row r="58" spans="1:12" s="134" customFormat="1" ht="12.75">
      <c r="A58" s="135"/>
      <c r="L58" s="130"/>
    </row>
    <row r="59" spans="2:12" ht="15.75">
      <c r="B59" s="235" t="s">
        <v>558</v>
      </c>
      <c r="C59" s="235"/>
      <c r="D59" s="235"/>
      <c r="E59" s="235"/>
      <c r="F59" s="235"/>
      <c r="G59" s="235"/>
      <c r="H59" s="235"/>
      <c r="I59" s="235"/>
      <c r="J59" s="235"/>
      <c r="K59" s="235"/>
      <c r="L59" s="235"/>
    </row>
    <row r="60" spans="2:12" ht="12.75">
      <c r="B60" s="131"/>
      <c r="C60" s="131"/>
      <c r="D60" s="131"/>
      <c r="E60" s="131"/>
      <c r="F60" s="131"/>
      <c r="G60" s="131"/>
      <c r="H60" s="131"/>
      <c r="I60" s="131"/>
      <c r="J60" s="131"/>
      <c r="K60" s="131"/>
      <c r="L60" s="121"/>
    </row>
    <row r="61" spans="2:12" ht="12.75">
      <c r="B61" s="131"/>
      <c r="C61" s="131"/>
      <c r="D61" s="131"/>
      <c r="E61" s="131"/>
      <c r="F61" s="131"/>
      <c r="G61" s="131"/>
      <c r="H61" s="131"/>
      <c r="I61" s="131"/>
      <c r="J61" s="131"/>
      <c r="K61" s="131"/>
      <c r="L61" s="121"/>
    </row>
    <row r="62" spans="2:12" ht="12.75">
      <c r="B62" s="131"/>
      <c r="C62" s="131"/>
      <c r="D62" s="131"/>
      <c r="E62" s="131"/>
      <c r="F62" s="131"/>
      <c r="G62" s="131"/>
      <c r="H62" s="131"/>
      <c r="I62" s="131"/>
      <c r="J62" s="131"/>
      <c r="K62" s="131"/>
      <c r="L62" s="121"/>
    </row>
    <row r="63" spans="2:12" ht="12.75">
      <c r="B63" s="131"/>
      <c r="C63" s="131"/>
      <c r="D63" s="131"/>
      <c r="E63" s="131"/>
      <c r="F63" s="131"/>
      <c r="G63" s="131"/>
      <c r="H63" s="131"/>
      <c r="I63" s="131"/>
      <c r="J63" s="131"/>
      <c r="K63" s="131"/>
      <c r="L63" s="121"/>
    </row>
    <row r="64" spans="2:12" ht="12.75">
      <c r="B64" s="131"/>
      <c r="C64" s="131"/>
      <c r="D64" s="131"/>
      <c r="E64" s="131"/>
      <c r="F64" s="131"/>
      <c r="G64" s="131"/>
      <c r="H64" s="131"/>
      <c r="I64" s="131"/>
      <c r="J64" s="131"/>
      <c r="K64" s="131"/>
      <c r="L64" s="121"/>
    </row>
    <row r="65" spans="2:12" ht="12.75">
      <c r="B65" s="131"/>
      <c r="C65" s="131"/>
      <c r="D65" s="131"/>
      <c r="E65" s="131"/>
      <c r="F65" s="131"/>
      <c r="G65" s="131"/>
      <c r="H65" s="131"/>
      <c r="I65" s="131"/>
      <c r="J65" s="131"/>
      <c r="K65" s="131"/>
      <c r="L65" s="121"/>
    </row>
    <row r="66" spans="2:12" ht="12.75">
      <c r="B66" s="131"/>
      <c r="C66" s="131"/>
      <c r="D66" s="131"/>
      <c r="E66" s="131"/>
      <c r="F66" s="131"/>
      <c r="G66" s="131"/>
      <c r="H66" s="131"/>
      <c r="I66" s="131"/>
      <c r="J66" s="131"/>
      <c r="K66" s="131"/>
      <c r="L66" s="121"/>
    </row>
    <row r="67" spans="2:12" ht="12.75">
      <c r="B67" s="131"/>
      <c r="C67" s="131"/>
      <c r="D67" s="131"/>
      <c r="E67" s="131"/>
      <c r="F67" s="131"/>
      <c r="G67" s="131"/>
      <c r="H67" s="131"/>
      <c r="I67" s="131"/>
      <c r="J67" s="131"/>
      <c r="K67" s="131"/>
      <c r="L67" s="121"/>
    </row>
    <row r="68" spans="2:12" ht="12.75">
      <c r="B68" s="131"/>
      <c r="C68" s="131"/>
      <c r="D68" s="131"/>
      <c r="E68" s="131"/>
      <c r="F68" s="131"/>
      <c r="G68" s="131"/>
      <c r="H68" s="131"/>
      <c r="I68" s="131"/>
      <c r="J68" s="131"/>
      <c r="K68" s="131"/>
      <c r="L68" s="121"/>
    </row>
    <row r="69" spans="2:12" ht="12.75">
      <c r="B69" s="131"/>
      <c r="C69" s="131"/>
      <c r="D69" s="131"/>
      <c r="E69" s="131"/>
      <c r="F69" s="131"/>
      <c r="G69" s="131"/>
      <c r="H69" s="131"/>
      <c r="I69" s="131"/>
      <c r="J69" s="131"/>
      <c r="K69" s="131"/>
      <c r="L69" s="121"/>
    </row>
    <row r="70" spans="2:12" ht="12.75">
      <c r="B70" s="131"/>
      <c r="C70" s="131"/>
      <c r="D70" s="131"/>
      <c r="E70" s="131"/>
      <c r="F70" s="131"/>
      <c r="G70" s="131"/>
      <c r="H70" s="131"/>
      <c r="I70" s="131"/>
      <c r="J70" s="131"/>
      <c r="K70" s="131"/>
      <c r="L70" s="121"/>
    </row>
    <row r="71" spans="2:12" ht="12.75">
      <c r="B71" s="131"/>
      <c r="C71" s="131"/>
      <c r="D71" s="131"/>
      <c r="E71" s="131"/>
      <c r="F71" s="131"/>
      <c r="G71" s="131"/>
      <c r="H71" s="131"/>
      <c r="I71" s="131"/>
      <c r="J71" s="131"/>
      <c r="K71" s="131"/>
      <c r="L71" s="121"/>
    </row>
  </sheetData>
  <sheetProtection/>
  <mergeCells count="35">
    <mergeCell ref="B48:L48"/>
    <mergeCell ref="E53:L53"/>
    <mergeCell ref="E52:L52"/>
    <mergeCell ref="B30:L30"/>
    <mergeCell ref="E18:H25"/>
    <mergeCell ref="B16:L16"/>
    <mergeCell ref="B9:L9"/>
    <mergeCell ref="C12:L12"/>
    <mergeCell ref="C13:L13"/>
    <mergeCell ref="B7:L7"/>
    <mergeCell ref="B8:L8"/>
    <mergeCell ref="B15:L15"/>
    <mergeCell ref="B10:L10"/>
    <mergeCell ref="C11:L11"/>
    <mergeCell ref="C14:L14"/>
    <mergeCell ref="E54:L54"/>
    <mergeCell ref="B49:L49"/>
    <mergeCell ref="B2:J2"/>
    <mergeCell ref="B29:L29"/>
    <mergeCell ref="B27:L27"/>
    <mergeCell ref="B28:L28"/>
    <mergeCell ref="B3:L3"/>
    <mergeCell ref="B4:L4"/>
    <mergeCell ref="B5:L5"/>
    <mergeCell ref="B6:L6"/>
    <mergeCell ref="B59:L59"/>
    <mergeCell ref="B32:L32"/>
    <mergeCell ref="D34:I34"/>
    <mergeCell ref="D35:I35"/>
    <mergeCell ref="D36:I36"/>
    <mergeCell ref="E55:L55"/>
    <mergeCell ref="B50:L50"/>
    <mergeCell ref="B51:L51"/>
    <mergeCell ref="D38:I38"/>
    <mergeCell ref="B47:L47"/>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s>
  <printOptions/>
  <pageMargins left="0.7874015748031497" right="0.7874015748031497" top="0.7874015748031497" bottom="0.7874015748031497" header="0.3937007874015748" footer="0.3937007874015748"/>
  <pageSetup fitToHeight="2" horizontalDpi="600" verticalDpi="600" orientation="portrait" paperSize="9" scale="65"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sheetPr>
    <pageSetUpPr fitToPage="1"/>
  </sheetPr>
  <dimension ref="B2:K35"/>
  <sheetViews>
    <sheetView showGridLines="0" zoomScalePageLayoutView="0" workbookViewId="0" topLeftCell="B1">
      <selection activeCell="B1" sqref="B1"/>
    </sheetView>
  </sheetViews>
  <sheetFormatPr defaultColWidth="9.140625" defaultRowHeight="12.75"/>
  <cols>
    <col min="1" max="1" width="3.140625" style="16" hidden="1" customWidth="1"/>
    <col min="2" max="2" width="4.00390625" style="16" customWidth="1"/>
    <col min="3" max="3" width="9.140625" style="16" customWidth="1"/>
    <col min="4" max="4" width="11.7109375" style="16" customWidth="1"/>
    <col min="5" max="5" width="13.28125" style="16" customWidth="1"/>
    <col min="6" max="6" width="15.57421875" style="16" customWidth="1"/>
    <col min="7" max="10" width="9.140625" style="16" customWidth="1"/>
    <col min="11" max="11" width="11.421875" style="16" hidden="1" customWidth="1"/>
    <col min="12" max="16384" width="9.140625" style="16" customWidth="1"/>
  </cols>
  <sheetData>
    <row r="2" spans="2:10" ht="18.75" customHeight="1">
      <c r="B2" s="217" t="s">
        <v>659</v>
      </c>
      <c r="C2" s="217"/>
      <c r="D2" s="217"/>
      <c r="E2" s="217"/>
      <c r="F2" s="217"/>
      <c r="G2" s="217"/>
      <c r="H2" s="217"/>
      <c r="I2" s="217"/>
      <c r="J2" s="217"/>
    </row>
    <row r="4" spans="2:9" ht="15.75">
      <c r="B4" s="70" t="s">
        <v>642</v>
      </c>
      <c r="C4" s="70" t="s">
        <v>660</v>
      </c>
      <c r="D4" s="70"/>
      <c r="E4" s="70"/>
      <c r="F4" s="70"/>
      <c r="G4" s="70"/>
      <c r="H4" s="70"/>
      <c r="I4" s="70"/>
    </row>
    <row r="6" spans="2:11" ht="12.75" customHeight="1">
      <c r="B6" s="218" t="s">
        <v>765</v>
      </c>
      <c r="C6" s="219"/>
      <c r="D6" s="219"/>
      <c r="E6" s="219"/>
      <c r="F6" s="219"/>
      <c r="G6" s="219"/>
      <c r="H6" s="219"/>
      <c r="I6" s="219"/>
      <c r="J6" s="71"/>
      <c r="K6" s="71"/>
    </row>
    <row r="7" spans="2:11" ht="12.75" customHeight="1">
      <c r="B7" s="219"/>
      <c r="C7" s="219"/>
      <c r="D7" s="219"/>
      <c r="E7" s="219"/>
      <c r="F7" s="219"/>
      <c r="G7" s="219"/>
      <c r="H7" s="219"/>
      <c r="I7" s="219"/>
      <c r="J7" s="71"/>
      <c r="K7" s="71"/>
    </row>
    <row r="8" spans="2:11" ht="12.75" customHeight="1">
      <c r="B8" s="72"/>
      <c r="C8" s="73" t="s">
        <v>609</v>
      </c>
      <c r="D8" s="74"/>
      <c r="E8" s="74"/>
      <c r="F8" s="220" t="s">
        <v>612</v>
      </c>
      <c r="G8" s="221"/>
      <c r="H8" s="221"/>
      <c r="I8" s="212"/>
      <c r="J8" s="71"/>
      <c r="K8" s="69">
        <f>IF(ISBLANK(F8),"",MATCH(F8,MSversiontracking,0))</f>
        <v>2</v>
      </c>
    </row>
    <row r="9" spans="3:11" ht="12.75" customHeight="1">
      <c r="C9" s="71"/>
      <c r="D9" s="71"/>
      <c r="E9" s="71"/>
      <c r="F9" s="71"/>
      <c r="G9" s="71"/>
      <c r="H9" s="71"/>
      <c r="I9" s="71"/>
      <c r="J9" s="71"/>
      <c r="K9" s="71"/>
    </row>
    <row r="10" spans="3:9" ht="27" customHeight="1">
      <c r="C10" s="75" t="s">
        <v>350</v>
      </c>
      <c r="D10" s="75" t="s">
        <v>351</v>
      </c>
      <c r="E10" s="75" t="s">
        <v>352</v>
      </c>
      <c r="F10" s="213" t="s">
        <v>353</v>
      </c>
      <c r="G10" s="214"/>
      <c r="H10" s="214"/>
      <c r="I10" s="215"/>
    </row>
    <row r="11" spans="3:9" ht="12.75">
      <c r="C11" s="67">
        <v>1</v>
      </c>
      <c r="D11" s="68"/>
      <c r="E11" s="68"/>
      <c r="F11" s="222"/>
      <c r="G11" s="223"/>
      <c r="H11" s="223"/>
      <c r="I11" s="216"/>
    </row>
    <row r="12" spans="3:9" ht="12.75">
      <c r="C12" s="67">
        <v>2</v>
      </c>
      <c r="D12" s="68"/>
      <c r="E12" s="68"/>
      <c r="F12" s="222"/>
      <c r="G12" s="223"/>
      <c r="H12" s="223"/>
      <c r="I12" s="216"/>
    </row>
    <row r="13" spans="3:9" ht="12.75">
      <c r="C13" s="67">
        <v>3</v>
      </c>
      <c r="D13" s="68"/>
      <c r="E13" s="68"/>
      <c r="F13" s="222"/>
      <c r="G13" s="223"/>
      <c r="H13" s="223"/>
      <c r="I13" s="216"/>
    </row>
    <row r="14" spans="3:9" ht="12.75">
      <c r="C14" s="67"/>
      <c r="D14" s="68"/>
      <c r="E14" s="68"/>
      <c r="F14" s="222"/>
      <c r="G14" s="223"/>
      <c r="H14" s="223"/>
      <c r="I14" s="216"/>
    </row>
    <row r="15" spans="3:9" ht="12.75">
      <c r="C15" s="67"/>
      <c r="D15" s="68"/>
      <c r="E15" s="68"/>
      <c r="F15" s="222"/>
      <c r="G15" s="223"/>
      <c r="H15" s="223"/>
      <c r="I15" s="216"/>
    </row>
    <row r="16" spans="3:9" ht="12.75">
      <c r="C16" s="67"/>
      <c r="D16" s="68"/>
      <c r="E16" s="68"/>
      <c r="F16" s="222"/>
      <c r="G16" s="223"/>
      <c r="H16" s="223"/>
      <c r="I16" s="216"/>
    </row>
    <row r="17" spans="3:9" ht="12.75">
      <c r="C17" s="67"/>
      <c r="D17" s="68"/>
      <c r="E17" s="68"/>
      <c r="F17" s="222"/>
      <c r="G17" s="223"/>
      <c r="H17" s="223"/>
      <c r="I17" s="216"/>
    </row>
    <row r="18" spans="3:9" ht="12.75">
      <c r="C18" s="67"/>
      <c r="D18" s="68"/>
      <c r="E18" s="68"/>
      <c r="F18" s="222"/>
      <c r="G18" s="223"/>
      <c r="H18" s="223"/>
      <c r="I18" s="216"/>
    </row>
    <row r="19" spans="3:9" ht="12.75">
      <c r="C19" s="67"/>
      <c r="D19" s="68"/>
      <c r="E19" s="68"/>
      <c r="F19" s="222"/>
      <c r="G19" s="223"/>
      <c r="H19" s="223"/>
      <c r="I19" s="216"/>
    </row>
    <row r="20" spans="3:9" ht="12.75">
      <c r="C20" s="67"/>
      <c r="D20" s="68"/>
      <c r="E20" s="68"/>
      <c r="F20" s="222"/>
      <c r="G20" s="223"/>
      <c r="H20" s="223"/>
      <c r="I20" s="216"/>
    </row>
    <row r="21" spans="3:9" ht="12.75">
      <c r="C21" s="67"/>
      <c r="D21" s="68"/>
      <c r="E21" s="68"/>
      <c r="F21" s="222"/>
      <c r="G21" s="223"/>
      <c r="H21" s="223"/>
      <c r="I21" s="216"/>
    </row>
    <row r="22" spans="3:9" ht="12.75">
      <c r="C22" s="67"/>
      <c r="D22" s="68"/>
      <c r="E22" s="68"/>
      <c r="F22" s="222"/>
      <c r="G22" s="223"/>
      <c r="H22" s="223"/>
      <c r="I22" s="216"/>
    </row>
    <row r="23" spans="3:9" ht="12.75">
      <c r="C23" s="67"/>
      <c r="D23" s="68"/>
      <c r="E23" s="68"/>
      <c r="F23" s="222"/>
      <c r="G23" s="223"/>
      <c r="H23" s="223"/>
      <c r="I23" s="216"/>
    </row>
    <row r="24" spans="3:9" ht="12.75">
      <c r="C24" s="67"/>
      <c r="D24" s="68"/>
      <c r="E24" s="68"/>
      <c r="F24" s="222"/>
      <c r="G24" s="223"/>
      <c r="H24" s="223"/>
      <c r="I24" s="216"/>
    </row>
    <row r="25" spans="3:9" ht="12.75">
      <c r="C25" s="67"/>
      <c r="D25" s="68"/>
      <c r="E25" s="68"/>
      <c r="F25" s="222"/>
      <c r="G25" s="223"/>
      <c r="H25" s="223"/>
      <c r="I25" s="216"/>
    </row>
    <row r="26" spans="3:9" ht="12.75">
      <c r="C26" s="67"/>
      <c r="D26" s="68"/>
      <c r="E26" s="68"/>
      <c r="F26" s="222"/>
      <c r="G26" s="223"/>
      <c r="H26" s="223"/>
      <c r="I26" s="216"/>
    </row>
    <row r="27" spans="3:9" ht="12.75">
      <c r="C27" s="67"/>
      <c r="D27" s="68"/>
      <c r="E27" s="68"/>
      <c r="F27" s="222"/>
      <c r="G27" s="223"/>
      <c r="H27" s="223"/>
      <c r="I27" s="216"/>
    </row>
    <row r="28" spans="3:9" ht="12.75">
      <c r="C28" s="67"/>
      <c r="D28" s="68"/>
      <c r="E28" s="68"/>
      <c r="F28" s="222"/>
      <c r="G28" s="223"/>
      <c r="H28" s="223"/>
      <c r="I28" s="216"/>
    </row>
    <row r="29" spans="3:9" ht="12.75">
      <c r="C29" s="67"/>
      <c r="D29" s="68"/>
      <c r="E29" s="68"/>
      <c r="F29" s="222"/>
      <c r="G29" s="223"/>
      <c r="H29" s="223"/>
      <c r="I29" s="216"/>
    </row>
    <row r="30" spans="3:9" ht="12.75">
      <c r="C30" s="67"/>
      <c r="D30" s="68"/>
      <c r="E30" s="68"/>
      <c r="F30" s="222"/>
      <c r="G30" s="223"/>
      <c r="H30" s="223"/>
      <c r="I30" s="216"/>
    </row>
    <row r="31" spans="3:9" ht="12.75">
      <c r="C31" s="67"/>
      <c r="D31" s="68"/>
      <c r="E31" s="68"/>
      <c r="F31" s="222"/>
      <c r="G31" s="223"/>
      <c r="H31" s="223"/>
      <c r="I31" s="216"/>
    </row>
    <row r="32" spans="3:9" ht="12.75">
      <c r="C32" s="67"/>
      <c r="D32" s="68"/>
      <c r="E32" s="68"/>
      <c r="F32" s="222"/>
      <c r="G32" s="223"/>
      <c r="H32" s="223"/>
      <c r="I32" s="216"/>
    </row>
    <row r="33" spans="3:9" ht="12.75">
      <c r="C33" s="67"/>
      <c r="D33" s="68"/>
      <c r="E33" s="68"/>
      <c r="F33" s="222"/>
      <c r="G33" s="223"/>
      <c r="H33" s="223"/>
      <c r="I33" s="216"/>
    </row>
    <row r="34" spans="3:9" ht="12.75">
      <c r="C34" s="67"/>
      <c r="D34" s="68"/>
      <c r="E34" s="68"/>
      <c r="F34" s="222"/>
      <c r="G34" s="223"/>
      <c r="H34" s="223"/>
      <c r="I34" s="216"/>
    </row>
    <row r="35" spans="3:9" ht="12.75">
      <c r="C35" s="67"/>
      <c r="D35" s="68"/>
      <c r="E35" s="68"/>
      <c r="F35" s="222"/>
      <c r="G35" s="223"/>
      <c r="H35" s="223"/>
      <c r="I35" s="216"/>
    </row>
  </sheetData>
  <sheetProtection formatRows="0" insertRows="0"/>
  <mergeCells count="29">
    <mergeCell ref="F29:I29"/>
    <mergeCell ref="F30:I30"/>
    <mergeCell ref="F31:I31"/>
    <mergeCell ref="F26:I26"/>
    <mergeCell ref="F27:I27"/>
    <mergeCell ref="F22:I22"/>
    <mergeCell ref="F23:I23"/>
    <mergeCell ref="F20:I20"/>
    <mergeCell ref="F35:I35"/>
    <mergeCell ref="F33:I33"/>
    <mergeCell ref="F34:I34"/>
    <mergeCell ref="F24:I24"/>
    <mergeCell ref="F25:I25"/>
    <mergeCell ref="F32:I32"/>
    <mergeCell ref="F28:I28"/>
    <mergeCell ref="F14:I14"/>
    <mergeCell ref="B6:I7"/>
    <mergeCell ref="F8:I8"/>
    <mergeCell ref="F10:I10"/>
    <mergeCell ref="F18:I18"/>
    <mergeCell ref="B2:J2"/>
    <mergeCell ref="F21:I21"/>
    <mergeCell ref="F15:I15"/>
    <mergeCell ref="F16:I16"/>
    <mergeCell ref="F17:I17"/>
    <mergeCell ref="F19:I19"/>
    <mergeCell ref="F11:I11"/>
    <mergeCell ref="F12:I12"/>
    <mergeCell ref="F13:I13"/>
  </mergeCells>
  <conditionalFormatting sqref="C11:I35">
    <cfRule type="expression" priority="1" dxfId="13"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dimension ref="A1:L107"/>
  <sheetViews>
    <sheetView showGridLines="0" tabSelected="1" zoomScaleSheetLayoutView="140" zoomScalePageLayoutView="0" workbookViewId="0" topLeftCell="B64">
      <selection activeCell="K70" sqref="K70"/>
    </sheetView>
  </sheetViews>
  <sheetFormatPr defaultColWidth="9.140625" defaultRowHeight="12.75"/>
  <cols>
    <col min="1" max="1" width="3.140625" style="16" hidden="1" customWidth="1"/>
    <col min="2" max="2" width="4.140625" style="16" customWidth="1"/>
    <col min="3" max="3" width="11.28125" style="16" customWidth="1"/>
    <col min="4" max="4" width="10.8515625" style="16" customWidth="1"/>
    <col min="5" max="6" width="13.57421875" style="16" customWidth="1"/>
    <col min="7" max="7" width="10.421875" style="16" customWidth="1"/>
    <col min="8" max="8" width="11.140625" style="16" customWidth="1"/>
    <col min="9" max="10" width="13.57421875" style="16" customWidth="1"/>
    <col min="11" max="11" width="9.140625" style="16" customWidth="1"/>
    <col min="12" max="12" width="9.140625" style="16" hidden="1" customWidth="1"/>
    <col min="13" max="16384" width="9.140625" style="16" customWidth="1"/>
  </cols>
  <sheetData>
    <row r="1" spans="2:6" ht="12.75">
      <c r="B1" s="80"/>
      <c r="C1" s="78"/>
      <c r="D1" s="78"/>
      <c r="E1" s="81"/>
      <c r="F1" s="81"/>
    </row>
    <row r="2" spans="2:12" ht="37.5" customHeight="1">
      <c r="B2" s="217" t="s">
        <v>662</v>
      </c>
      <c r="C2" s="217"/>
      <c r="D2" s="217"/>
      <c r="E2" s="217"/>
      <c r="F2" s="217"/>
      <c r="G2" s="217"/>
      <c r="H2" s="217"/>
      <c r="I2" s="217"/>
      <c r="J2" s="217"/>
      <c r="L2" s="82" t="s">
        <v>590</v>
      </c>
    </row>
    <row r="4" spans="2:10" ht="15.75">
      <c r="B4" s="83">
        <v>2</v>
      </c>
      <c r="C4" s="70" t="s">
        <v>639</v>
      </c>
      <c r="D4" s="70"/>
      <c r="E4" s="70"/>
      <c r="F4" s="70"/>
      <c r="G4" s="70"/>
      <c r="H4" s="70"/>
      <c r="I4" s="70"/>
      <c r="J4" s="70"/>
    </row>
    <row r="6" spans="2:10" ht="12.75">
      <c r="B6" s="84" t="s">
        <v>641</v>
      </c>
      <c r="C6" s="280" t="s">
        <v>355</v>
      </c>
      <c r="D6" s="280"/>
      <c r="E6" s="280"/>
      <c r="F6" s="280"/>
      <c r="G6" s="14"/>
      <c r="H6" s="260"/>
      <c r="I6" s="261"/>
      <c r="J6" s="262"/>
    </row>
    <row r="7" spans="1:7" ht="25.5">
      <c r="A7" s="77" t="s">
        <v>294</v>
      </c>
      <c r="B7" s="86"/>
      <c r="C7" s="218" t="s">
        <v>469</v>
      </c>
      <c r="D7" s="218"/>
      <c r="E7" s="218"/>
      <c r="F7" s="218"/>
      <c r="G7" s="218"/>
    </row>
    <row r="8" spans="1:10" ht="12.75" customHeight="1">
      <c r="A8" s="77" t="s">
        <v>294</v>
      </c>
      <c r="B8" s="87" t="s">
        <v>646</v>
      </c>
      <c r="C8" s="268" t="s">
        <v>468</v>
      </c>
      <c r="D8" s="268"/>
      <c r="E8" s="268"/>
      <c r="F8" s="268"/>
      <c r="G8" s="268"/>
      <c r="H8" s="268"/>
      <c r="I8" s="268"/>
      <c r="J8" s="268"/>
    </row>
    <row r="9" spans="1:10" ht="25.5">
      <c r="A9" s="77" t="s">
        <v>294</v>
      </c>
      <c r="B9" s="86"/>
      <c r="C9" s="218" t="s">
        <v>312</v>
      </c>
      <c r="D9" s="218"/>
      <c r="E9" s="218"/>
      <c r="F9" s="218"/>
      <c r="G9" s="218"/>
      <c r="H9" s="277"/>
      <c r="I9" s="278"/>
      <c r="J9" s="279"/>
    </row>
    <row r="11" spans="2:12" ht="12.75" customHeight="1">
      <c r="B11" s="88" t="s">
        <v>684</v>
      </c>
      <c r="C11" s="268" t="s">
        <v>475</v>
      </c>
      <c r="D11" s="268"/>
      <c r="E11" s="268"/>
      <c r="F11" s="268"/>
      <c r="G11" s="268"/>
      <c r="H11" s="265" t="s">
        <v>471</v>
      </c>
      <c r="I11" s="266"/>
      <c r="J11" s="267"/>
      <c r="L11" s="79">
        <f>IF(ISBLANK(H11),"",MATCH(H11,SelectPrimaryInfoSource,0))</f>
        <v>1</v>
      </c>
    </row>
    <row r="12" spans="3:10" ht="53.25" customHeight="1">
      <c r="C12" s="275" t="s">
        <v>766</v>
      </c>
      <c r="D12" s="276"/>
      <c r="E12" s="276"/>
      <c r="F12" s="276"/>
      <c r="G12" s="276"/>
      <c r="H12" s="276"/>
      <c r="I12" s="276"/>
      <c r="J12" s="276"/>
    </row>
    <row r="13" spans="2:12" ht="12.75" customHeight="1">
      <c r="B13" s="88" t="s">
        <v>648</v>
      </c>
      <c r="C13" s="268" t="s">
        <v>474</v>
      </c>
      <c r="D13" s="268"/>
      <c r="E13" s="268"/>
      <c r="F13" s="268"/>
      <c r="G13" s="268"/>
      <c r="H13" s="265" t="s">
        <v>477</v>
      </c>
      <c r="I13" s="266"/>
      <c r="J13" s="267"/>
      <c r="L13" s="79">
        <f>IF(ISBLANK(H13),"",MATCH(H13,NewUpdate,0))</f>
        <v>1</v>
      </c>
    </row>
    <row r="14" spans="3:10" ht="24.75" customHeight="1">
      <c r="C14" s="275" t="s">
        <v>365</v>
      </c>
      <c r="D14" s="276"/>
      <c r="E14" s="276"/>
      <c r="F14" s="276"/>
      <c r="G14" s="276"/>
      <c r="H14" s="276"/>
      <c r="I14" s="276"/>
      <c r="J14" s="276"/>
    </row>
    <row r="15" spans="3:10" s="8" customFormat="1" ht="20.25" customHeight="1">
      <c r="C15" s="270" t="s">
        <v>184</v>
      </c>
      <c r="D15" s="270"/>
      <c r="E15" s="270"/>
      <c r="F15" s="270"/>
      <c r="G15" s="271"/>
      <c r="H15" s="271"/>
      <c r="I15" s="271"/>
      <c r="J15" s="271"/>
    </row>
    <row r="16" spans="1:10" ht="25.5">
      <c r="A16" s="77" t="s">
        <v>294</v>
      </c>
      <c r="B16" s="84" t="s">
        <v>314</v>
      </c>
      <c r="C16" s="268" t="s">
        <v>356</v>
      </c>
      <c r="D16" s="268"/>
      <c r="E16" s="268"/>
      <c r="F16" s="268"/>
      <c r="G16" s="268"/>
      <c r="H16" s="268"/>
      <c r="I16" s="268"/>
      <c r="J16" s="268"/>
    </row>
    <row r="17" spans="1:10" ht="25.5">
      <c r="A17" s="77" t="s">
        <v>294</v>
      </c>
      <c r="B17" s="86"/>
      <c r="C17" s="218" t="s">
        <v>561</v>
      </c>
      <c r="D17" s="218"/>
      <c r="E17" s="218"/>
      <c r="F17" s="218"/>
      <c r="G17" s="218"/>
      <c r="H17" s="277"/>
      <c r="I17" s="278"/>
      <c r="J17" s="279"/>
    </row>
    <row r="19" spans="1:10" ht="25.5">
      <c r="A19" s="77" t="s">
        <v>294</v>
      </c>
      <c r="B19" s="84" t="s">
        <v>564</v>
      </c>
      <c r="C19" s="268" t="s">
        <v>357</v>
      </c>
      <c r="D19" s="268"/>
      <c r="E19" s="268"/>
      <c r="F19" s="268"/>
      <c r="G19" s="268"/>
      <c r="H19" s="268"/>
      <c r="I19" s="268"/>
      <c r="J19" s="268"/>
    </row>
    <row r="20" spans="2:10" ht="20.25" customHeight="1">
      <c r="B20" s="86"/>
      <c r="C20" s="218" t="s">
        <v>482</v>
      </c>
      <c r="D20" s="218"/>
      <c r="E20" s="218"/>
      <c r="F20" s="218"/>
      <c r="G20" s="218"/>
      <c r="H20" s="260"/>
      <c r="I20" s="261"/>
      <c r="J20" s="262"/>
    </row>
    <row r="21" spans="2:7" ht="31.5" customHeight="1">
      <c r="B21" s="86"/>
      <c r="C21" s="218"/>
      <c r="D21" s="218"/>
      <c r="E21" s="218"/>
      <c r="F21" s="218"/>
      <c r="G21" s="218"/>
    </row>
    <row r="22" spans="1:10" ht="25.5">
      <c r="A22" s="77" t="s">
        <v>294</v>
      </c>
      <c r="B22" s="89" t="s">
        <v>480</v>
      </c>
      <c r="C22" s="268" t="s">
        <v>303</v>
      </c>
      <c r="D22" s="268"/>
      <c r="E22" s="268"/>
      <c r="F22" s="268"/>
      <c r="G22" s="268"/>
      <c r="H22" s="268"/>
      <c r="I22" s="268"/>
      <c r="J22" s="268"/>
    </row>
    <row r="23" spans="1:10" ht="51.75" customHeight="1">
      <c r="A23" s="77" t="s">
        <v>296</v>
      </c>
      <c r="B23" s="86"/>
      <c r="C23" s="218" t="s">
        <v>573</v>
      </c>
      <c r="D23" s="218"/>
      <c r="E23" s="218"/>
      <c r="F23" s="218"/>
      <c r="G23" s="272"/>
      <c r="H23" s="260"/>
      <c r="I23" s="273"/>
      <c r="J23" s="274"/>
    </row>
    <row r="24" spans="2:10" ht="12" customHeight="1">
      <c r="B24" s="86"/>
      <c r="C24" s="90"/>
      <c r="D24" s="90"/>
      <c r="E24" s="90"/>
      <c r="F24" s="90"/>
      <c r="G24" s="90"/>
      <c r="H24" s="25"/>
      <c r="I24" s="25"/>
      <c r="J24" s="25"/>
    </row>
    <row r="25" spans="2:10" ht="12.75">
      <c r="B25" s="89" t="s">
        <v>661</v>
      </c>
      <c r="C25" s="269" t="s">
        <v>679</v>
      </c>
      <c r="D25" s="269"/>
      <c r="E25" s="269"/>
      <c r="F25" s="269"/>
      <c r="G25" s="269"/>
      <c r="H25" s="269"/>
      <c r="I25" s="269"/>
      <c r="J25" s="269"/>
    </row>
    <row r="26" spans="1:10" ht="12.75">
      <c r="A26" s="91"/>
      <c r="B26" s="92"/>
      <c r="C26" s="218" t="s">
        <v>572</v>
      </c>
      <c r="D26" s="218"/>
      <c r="E26" s="218"/>
      <c r="F26" s="218"/>
      <c r="G26" s="218"/>
      <c r="H26" s="260" t="s">
        <v>219</v>
      </c>
      <c r="I26" s="261"/>
      <c r="J26" s="262"/>
    </row>
    <row r="27" spans="1:10" ht="12.75">
      <c r="A27" s="91"/>
      <c r="B27" s="92"/>
      <c r="C27" s="72"/>
      <c r="D27" s="72"/>
      <c r="E27" s="72"/>
      <c r="F27" s="72"/>
      <c r="G27" s="72"/>
      <c r="H27" s="93"/>
      <c r="I27" s="93"/>
      <c r="J27" s="93"/>
    </row>
    <row r="28" spans="2:10" ht="12.75">
      <c r="B28" s="89" t="s">
        <v>678</v>
      </c>
      <c r="C28" s="263" t="s">
        <v>565</v>
      </c>
      <c r="D28" s="263"/>
      <c r="E28" s="263"/>
      <c r="F28" s="263"/>
      <c r="G28" s="263"/>
      <c r="H28" s="260" t="s">
        <v>566</v>
      </c>
      <c r="I28" s="261"/>
      <c r="J28" s="262"/>
    </row>
    <row r="29" spans="1:10" ht="30.75" customHeight="1">
      <c r="A29" s="91"/>
      <c r="B29" s="92"/>
      <c r="C29" s="218" t="s">
        <v>571</v>
      </c>
      <c r="D29" s="218"/>
      <c r="E29" s="218"/>
      <c r="F29" s="218"/>
      <c r="G29" s="218"/>
      <c r="H29" s="234"/>
      <c r="I29" s="234"/>
      <c r="J29" s="234"/>
    </row>
    <row r="30" spans="1:10" ht="25.5" customHeight="1">
      <c r="A30" s="91"/>
      <c r="B30" s="89" t="s">
        <v>331</v>
      </c>
      <c r="C30" s="269" t="s">
        <v>134</v>
      </c>
      <c r="D30" s="269"/>
      <c r="E30" s="269"/>
      <c r="F30" s="269"/>
      <c r="G30" s="269"/>
      <c r="H30" s="269"/>
      <c r="I30" s="269"/>
      <c r="J30" s="269"/>
    </row>
    <row r="31" spans="2:10" ht="12.75">
      <c r="B31" s="94"/>
      <c r="F31" s="95" t="s">
        <v>292</v>
      </c>
      <c r="G31" s="96"/>
      <c r="H31" s="260"/>
      <c r="I31" s="261"/>
      <c r="J31" s="262"/>
    </row>
    <row r="32" spans="6:10" ht="12.75">
      <c r="F32" s="95" t="s">
        <v>574</v>
      </c>
      <c r="G32" s="96"/>
      <c r="H32" s="260" t="s">
        <v>688</v>
      </c>
      <c r="I32" s="261"/>
      <c r="J32" s="262"/>
    </row>
    <row r="33" spans="2:10" ht="12.75">
      <c r="B33" s="94"/>
      <c r="F33" s="95" t="s">
        <v>137</v>
      </c>
      <c r="G33" s="96"/>
      <c r="H33" s="260"/>
      <c r="I33" s="261"/>
      <c r="J33" s="262"/>
    </row>
    <row r="34" spans="6:10" ht="12.75">
      <c r="F34" s="95" t="s">
        <v>293</v>
      </c>
      <c r="G34" s="96"/>
      <c r="H34" s="260" t="s">
        <v>688</v>
      </c>
      <c r="I34" s="261"/>
      <c r="J34" s="262"/>
    </row>
    <row r="35" spans="2:9" ht="12.75">
      <c r="B35" s="97"/>
      <c r="F35" s="96"/>
      <c r="G35" s="96"/>
      <c r="I35" s="98"/>
    </row>
    <row r="36" spans="2:10" ht="25.5" customHeight="1">
      <c r="B36" s="93" t="s">
        <v>332</v>
      </c>
      <c r="C36" s="269" t="s">
        <v>575</v>
      </c>
      <c r="D36" s="269"/>
      <c r="E36" s="269"/>
      <c r="F36" s="269"/>
      <c r="G36" s="269"/>
      <c r="H36" s="269"/>
      <c r="I36" s="269"/>
      <c r="J36" s="269"/>
    </row>
    <row r="37" spans="2:10" ht="12.75">
      <c r="B37" s="94"/>
      <c r="C37" s="72"/>
      <c r="D37" s="72"/>
      <c r="E37" s="72"/>
      <c r="F37" s="95" t="s">
        <v>576</v>
      </c>
      <c r="G37" s="96"/>
      <c r="H37" s="260"/>
      <c r="I37" s="261"/>
      <c r="J37" s="262"/>
    </row>
    <row r="38" spans="2:10" ht="12.75">
      <c r="B38" s="94"/>
      <c r="C38" s="72"/>
      <c r="D38" s="72"/>
      <c r="E38" s="72"/>
      <c r="F38" s="95" t="s">
        <v>577</v>
      </c>
      <c r="G38" s="96"/>
      <c r="H38" s="260"/>
      <c r="I38" s="261"/>
      <c r="J38" s="262"/>
    </row>
    <row r="39" spans="2:10" ht="12.75">
      <c r="B39" s="94"/>
      <c r="C39" s="72"/>
      <c r="D39" s="72"/>
      <c r="E39" s="72"/>
      <c r="F39" s="95" t="s">
        <v>578</v>
      </c>
      <c r="G39" s="96"/>
      <c r="H39" s="260"/>
      <c r="I39" s="261"/>
      <c r="J39" s="262"/>
    </row>
    <row r="40" spans="2:10" ht="12.75">
      <c r="B40" s="94"/>
      <c r="C40" s="72"/>
      <c r="D40" s="72"/>
      <c r="E40" s="72"/>
      <c r="F40" s="95" t="s">
        <v>579</v>
      </c>
      <c r="G40" s="96"/>
      <c r="H40" s="260"/>
      <c r="I40" s="261"/>
      <c r="J40" s="262"/>
    </row>
    <row r="41" spans="2:10" ht="12.75">
      <c r="B41" s="94"/>
      <c r="C41" s="86"/>
      <c r="D41" s="86"/>
      <c r="E41" s="86"/>
      <c r="F41" s="95" t="s">
        <v>580</v>
      </c>
      <c r="G41" s="96"/>
      <c r="H41" s="260"/>
      <c r="I41" s="261"/>
      <c r="J41" s="262"/>
    </row>
    <row r="42" spans="2:10" ht="12.75">
      <c r="B42" s="94"/>
      <c r="C42" s="86"/>
      <c r="D42" s="86"/>
      <c r="E42" s="86"/>
      <c r="F42" s="95" t="s">
        <v>581</v>
      </c>
      <c r="G42" s="96"/>
      <c r="H42" s="260" t="s">
        <v>688</v>
      </c>
      <c r="I42" s="261"/>
      <c r="J42" s="262"/>
    </row>
    <row r="43" spans="2:10" ht="12.75">
      <c r="B43" s="94"/>
      <c r="C43" s="86"/>
      <c r="D43" s="86"/>
      <c r="E43" s="86"/>
      <c r="F43" s="95" t="s">
        <v>630</v>
      </c>
      <c r="G43" s="96"/>
      <c r="H43" s="260"/>
      <c r="I43" s="261"/>
      <c r="J43" s="262"/>
    </row>
    <row r="44" spans="2:10" ht="12.75">
      <c r="B44" s="94"/>
      <c r="C44" s="86"/>
      <c r="D44" s="86"/>
      <c r="E44" s="86"/>
      <c r="F44" s="86"/>
      <c r="G44" s="86"/>
      <c r="H44" s="86"/>
      <c r="I44" s="86"/>
      <c r="J44" s="86"/>
    </row>
    <row r="45" spans="2:10" ht="31.5" customHeight="1">
      <c r="B45" s="93" t="s">
        <v>333</v>
      </c>
      <c r="C45" s="269" t="s">
        <v>548</v>
      </c>
      <c r="D45" s="269"/>
      <c r="E45" s="269"/>
      <c r="F45" s="269"/>
      <c r="G45" s="269"/>
      <c r="H45" s="269"/>
      <c r="I45" s="269"/>
      <c r="J45" s="269"/>
    </row>
    <row r="46" spans="2:10" ht="12.75">
      <c r="B46" s="94"/>
      <c r="C46" s="76"/>
      <c r="D46" s="76"/>
      <c r="E46" s="76"/>
      <c r="F46" s="95" t="s">
        <v>576</v>
      </c>
      <c r="G46" s="96"/>
      <c r="H46" s="260"/>
      <c r="I46" s="261"/>
      <c r="J46" s="262"/>
    </row>
    <row r="47" spans="2:10" ht="12.75">
      <c r="B47" s="94"/>
      <c r="C47" s="76"/>
      <c r="D47" s="76"/>
      <c r="E47" s="76"/>
      <c r="F47" s="95" t="s">
        <v>577</v>
      </c>
      <c r="G47" s="96"/>
      <c r="H47" s="260"/>
      <c r="I47" s="261"/>
      <c r="J47" s="262"/>
    </row>
    <row r="48" spans="2:10" ht="12.75">
      <c r="B48" s="94"/>
      <c r="C48" s="76"/>
      <c r="D48" s="76"/>
      <c r="E48" s="76"/>
      <c r="F48" s="95" t="s">
        <v>578</v>
      </c>
      <c r="G48" s="96"/>
      <c r="H48" s="260"/>
      <c r="I48" s="261"/>
      <c r="J48" s="262"/>
    </row>
    <row r="49" spans="2:10" ht="12.75">
      <c r="B49" s="94"/>
      <c r="C49" s="76"/>
      <c r="D49" s="76"/>
      <c r="E49" s="76"/>
      <c r="F49" s="95" t="s">
        <v>579</v>
      </c>
      <c r="G49" s="96"/>
      <c r="H49" s="260"/>
      <c r="I49" s="261"/>
      <c r="J49" s="262"/>
    </row>
    <row r="50" spans="2:10" ht="12.75">
      <c r="B50" s="94"/>
      <c r="C50" s="76"/>
      <c r="D50" s="76"/>
      <c r="E50" s="76"/>
      <c r="F50" s="95" t="s">
        <v>580</v>
      </c>
      <c r="G50" s="96"/>
      <c r="H50" s="260"/>
      <c r="I50" s="261"/>
      <c r="J50" s="262"/>
    </row>
    <row r="51" spans="2:10" ht="12.75">
      <c r="B51" s="94"/>
      <c r="C51" s="76"/>
      <c r="D51" s="76"/>
      <c r="E51" s="76"/>
      <c r="F51" s="95" t="s">
        <v>581</v>
      </c>
      <c r="G51" s="96"/>
      <c r="H51" s="260" t="s">
        <v>688</v>
      </c>
      <c r="I51" s="261"/>
      <c r="J51" s="262"/>
    </row>
    <row r="52" spans="2:10" ht="12.75">
      <c r="B52" s="94"/>
      <c r="C52" s="86"/>
      <c r="D52" s="86"/>
      <c r="E52" s="86"/>
      <c r="F52" s="95" t="s">
        <v>630</v>
      </c>
      <c r="G52" s="96"/>
      <c r="H52" s="260"/>
      <c r="I52" s="261"/>
      <c r="J52" s="262"/>
    </row>
    <row r="53" spans="2:10" ht="12.75">
      <c r="B53" s="94"/>
      <c r="F53" s="95"/>
      <c r="G53" s="96"/>
      <c r="H53" s="93"/>
      <c r="I53" s="93"/>
      <c r="J53" s="93"/>
    </row>
    <row r="54" spans="1:10" ht="25.5">
      <c r="A54" s="77" t="s">
        <v>294</v>
      </c>
      <c r="B54" s="14" t="s">
        <v>582</v>
      </c>
      <c r="C54" s="269" t="s">
        <v>586</v>
      </c>
      <c r="D54" s="269"/>
      <c r="E54" s="269"/>
      <c r="F54" s="269"/>
      <c r="G54" s="269"/>
      <c r="H54" s="269"/>
      <c r="I54" s="269"/>
      <c r="J54" s="269"/>
    </row>
    <row r="55" spans="2:10" ht="39.75" customHeight="1">
      <c r="B55" s="86"/>
      <c r="C55" s="259" t="s">
        <v>587</v>
      </c>
      <c r="D55" s="259"/>
      <c r="E55" s="259"/>
      <c r="F55" s="259"/>
      <c r="G55" s="259"/>
      <c r="H55" s="259"/>
      <c r="I55" s="259"/>
      <c r="J55" s="259"/>
    </row>
    <row r="56" spans="2:10" ht="89.25" customHeight="1">
      <c r="B56" s="86"/>
      <c r="C56" s="277"/>
      <c r="D56" s="278"/>
      <c r="E56" s="278"/>
      <c r="F56" s="285"/>
      <c r="G56" s="285"/>
      <c r="H56" s="285"/>
      <c r="I56" s="285"/>
      <c r="J56" s="286"/>
    </row>
    <row r="58" spans="3:10" ht="25.5" customHeight="1">
      <c r="C58" s="288" t="s">
        <v>496</v>
      </c>
      <c r="D58" s="289"/>
      <c r="E58" s="289"/>
      <c r="F58" s="289"/>
      <c r="G58" s="289"/>
      <c r="H58" s="289"/>
      <c r="I58" s="289"/>
      <c r="J58" s="289"/>
    </row>
    <row r="60" spans="2:10" ht="12.75">
      <c r="B60" s="14" t="s">
        <v>588</v>
      </c>
      <c r="C60" s="264" t="s">
        <v>585</v>
      </c>
      <c r="D60" s="264"/>
      <c r="E60" s="264"/>
      <c r="F60" s="264"/>
      <c r="G60" s="264"/>
      <c r="H60" s="264"/>
      <c r="I60" s="264"/>
      <c r="J60" s="264"/>
    </row>
    <row r="61" spans="1:10" ht="25.5">
      <c r="A61" s="77" t="s">
        <v>294</v>
      </c>
      <c r="B61" s="14"/>
      <c r="C61" s="258" t="s">
        <v>140</v>
      </c>
      <c r="D61" s="259"/>
      <c r="E61" s="259"/>
      <c r="F61" s="259"/>
      <c r="G61" s="259"/>
      <c r="H61" s="259"/>
      <c r="I61" s="259"/>
      <c r="J61" s="259"/>
    </row>
    <row r="62" spans="2:12" ht="12.75" customHeight="1">
      <c r="B62" s="14"/>
      <c r="C62" s="93"/>
      <c r="D62" s="93"/>
      <c r="E62" s="93"/>
      <c r="F62" s="95" t="s">
        <v>680</v>
      </c>
      <c r="G62" s="93"/>
      <c r="H62" s="260" t="s">
        <v>688</v>
      </c>
      <c r="I62" s="261"/>
      <c r="J62" s="262"/>
      <c r="L62" s="79">
        <f>IF(ISBLANK(H62),"",MATCH(H62,opstatus,0))</f>
        <v>1</v>
      </c>
    </row>
    <row r="63" spans="3:10" ht="12.75" customHeight="1">
      <c r="C63" s="259" t="s">
        <v>589</v>
      </c>
      <c r="D63" s="259"/>
      <c r="E63" s="259"/>
      <c r="F63" s="259"/>
      <c r="G63" s="259"/>
      <c r="H63" s="259"/>
      <c r="I63" s="259"/>
      <c r="J63" s="259"/>
    </row>
    <row r="64" spans="2:10" ht="12.75" customHeight="1">
      <c r="B64" s="14"/>
      <c r="C64" s="93"/>
      <c r="D64" s="93"/>
      <c r="E64" s="93"/>
      <c r="F64" s="95" t="s">
        <v>681</v>
      </c>
      <c r="G64" s="93"/>
      <c r="H64" s="260" t="s">
        <v>688</v>
      </c>
      <c r="I64" s="261"/>
      <c r="J64" s="262"/>
    </row>
    <row r="65" spans="2:10" ht="12.75" customHeight="1">
      <c r="B65" s="14"/>
      <c r="C65" s="93"/>
      <c r="D65" s="93"/>
      <c r="E65" s="93"/>
      <c r="F65" s="95" t="s">
        <v>682</v>
      </c>
      <c r="G65" s="93"/>
      <c r="H65" s="260" t="s">
        <v>688</v>
      </c>
      <c r="I65" s="261"/>
      <c r="J65" s="262"/>
    </row>
    <row r="66" spans="2:10" ht="18.75" customHeight="1">
      <c r="B66" s="14" t="s">
        <v>481</v>
      </c>
      <c r="C66" s="284" t="s">
        <v>295</v>
      </c>
      <c r="D66" s="284"/>
      <c r="E66" s="284"/>
      <c r="F66" s="284"/>
      <c r="G66" s="284"/>
      <c r="H66" s="284"/>
      <c r="I66" s="284"/>
      <c r="J66" s="284"/>
    </row>
    <row r="67" spans="2:10" ht="111" customHeight="1">
      <c r="B67" s="97"/>
      <c r="C67" s="277"/>
      <c r="D67" s="278"/>
      <c r="E67" s="278"/>
      <c r="F67" s="285"/>
      <c r="G67" s="285"/>
      <c r="H67" s="285"/>
      <c r="I67" s="285"/>
      <c r="J67" s="286"/>
    </row>
    <row r="68" spans="2:9" ht="12.75">
      <c r="B68" s="97"/>
      <c r="F68" s="96"/>
      <c r="G68" s="96"/>
      <c r="I68" s="98"/>
    </row>
    <row r="69" spans="2:10" ht="15.75">
      <c r="B69" s="99">
        <v>3</v>
      </c>
      <c r="C69" s="283" t="s">
        <v>358</v>
      </c>
      <c r="D69" s="283"/>
      <c r="E69" s="283"/>
      <c r="F69" s="283"/>
      <c r="G69" s="283"/>
      <c r="H69" s="283"/>
      <c r="I69" s="283"/>
      <c r="J69" s="283"/>
    </row>
    <row r="70" spans="2:10" ht="12.75">
      <c r="B70" s="1"/>
      <c r="C70" s="1"/>
      <c r="D70" s="1"/>
      <c r="E70" s="1"/>
      <c r="F70" s="1"/>
      <c r="G70" s="1"/>
      <c r="H70" s="1"/>
      <c r="I70" s="1"/>
      <c r="J70" s="1"/>
    </row>
    <row r="71" spans="2:10" ht="12.75">
      <c r="B71" s="14" t="s">
        <v>641</v>
      </c>
      <c r="C71" s="281" t="s">
        <v>629</v>
      </c>
      <c r="D71" s="281"/>
      <c r="E71" s="281"/>
      <c r="F71" s="281"/>
      <c r="G71" s="281"/>
      <c r="H71" s="281"/>
      <c r="I71" s="281"/>
      <c r="J71" s="281"/>
    </row>
    <row r="72" spans="2:10" ht="26.25" customHeight="1">
      <c r="B72" s="86"/>
      <c r="C72" s="259" t="s">
        <v>359</v>
      </c>
      <c r="D72" s="259"/>
      <c r="E72" s="259"/>
      <c r="F72" s="259"/>
      <c r="G72" s="259"/>
      <c r="H72" s="259"/>
      <c r="I72" s="259"/>
      <c r="J72" s="259"/>
    </row>
    <row r="73" spans="2:10" ht="12.75">
      <c r="B73" s="28"/>
      <c r="C73" s="100"/>
      <c r="D73" s="100"/>
      <c r="E73" s="100"/>
      <c r="F73" s="100"/>
      <c r="G73" s="100"/>
      <c r="H73" s="100"/>
      <c r="I73" s="100"/>
      <c r="J73" s="100"/>
    </row>
    <row r="74" spans="2:10" ht="12.75">
      <c r="B74" s="86"/>
      <c r="D74" s="86"/>
      <c r="F74" s="14" t="s">
        <v>334</v>
      </c>
      <c r="H74" s="260" t="s">
        <v>688</v>
      </c>
      <c r="I74" s="261"/>
      <c r="J74" s="262"/>
    </row>
    <row r="75" spans="2:10" ht="12.75">
      <c r="B75" s="86"/>
      <c r="D75" s="86"/>
      <c r="F75" s="14" t="s">
        <v>335</v>
      </c>
      <c r="H75" s="260"/>
      <c r="I75" s="261"/>
      <c r="J75" s="262"/>
    </row>
    <row r="76" spans="2:10" ht="12.75">
      <c r="B76" s="86"/>
      <c r="D76" s="86"/>
      <c r="F76" s="14" t="s">
        <v>336</v>
      </c>
      <c r="H76" s="260"/>
      <c r="I76" s="261"/>
      <c r="J76" s="262"/>
    </row>
    <row r="77" spans="2:10" ht="12.75">
      <c r="B77" s="86"/>
      <c r="D77" s="86"/>
      <c r="E77" s="86"/>
      <c r="F77" s="84" t="s">
        <v>591</v>
      </c>
      <c r="H77" s="260"/>
      <c r="I77" s="261"/>
      <c r="J77" s="262"/>
    </row>
    <row r="78" spans="2:7" ht="12.75">
      <c r="B78" s="86"/>
      <c r="D78" s="86"/>
      <c r="E78" s="86"/>
      <c r="F78" s="84" t="s">
        <v>592</v>
      </c>
      <c r="G78" s="86"/>
    </row>
    <row r="79" spans="1:10" ht="12.75">
      <c r="A79" s="91"/>
      <c r="B79" s="2"/>
      <c r="D79" s="101"/>
      <c r="E79" s="101"/>
      <c r="F79" s="87"/>
      <c r="G79" s="91"/>
      <c r="H79" s="260"/>
      <c r="I79" s="261"/>
      <c r="J79" s="262"/>
    </row>
    <row r="80" spans="2:10" ht="12.75">
      <c r="B80" s="86"/>
      <c r="D80" s="86"/>
      <c r="E80" s="86"/>
      <c r="F80" s="84" t="s">
        <v>593</v>
      </c>
      <c r="H80" s="260"/>
      <c r="I80" s="261"/>
      <c r="J80" s="262"/>
    </row>
    <row r="81" spans="2:10" ht="12.75">
      <c r="B81" s="1"/>
      <c r="D81" s="86"/>
      <c r="E81" s="86"/>
      <c r="F81" s="84" t="s">
        <v>594</v>
      </c>
      <c r="H81" s="260"/>
      <c r="I81" s="261"/>
      <c r="J81" s="262"/>
    </row>
    <row r="82" spans="1:10" ht="3.75" customHeight="1">
      <c r="A82" s="91"/>
      <c r="B82" s="2"/>
      <c r="C82" s="87"/>
      <c r="D82" s="101"/>
      <c r="E82" s="101"/>
      <c r="F82" s="91"/>
      <c r="G82" s="91"/>
      <c r="H82" s="102"/>
      <c r="I82" s="102"/>
      <c r="J82" s="102"/>
    </row>
    <row r="83" spans="3:10" ht="18.75" customHeight="1">
      <c r="C83" s="270" t="s">
        <v>185</v>
      </c>
      <c r="D83" s="270"/>
      <c r="E83" s="270"/>
      <c r="F83" s="270"/>
      <c r="G83" s="271"/>
      <c r="H83" s="271"/>
      <c r="I83" s="271"/>
      <c r="J83" s="271"/>
    </row>
    <row r="84" spans="1:10" ht="3.75" customHeight="1">
      <c r="A84" s="91"/>
      <c r="B84" s="2"/>
      <c r="C84" s="87"/>
      <c r="D84" s="101"/>
      <c r="E84" s="101"/>
      <c r="F84" s="91"/>
      <c r="G84" s="91"/>
      <c r="H84" s="102"/>
      <c r="I84" s="102"/>
      <c r="J84" s="102"/>
    </row>
    <row r="85" spans="1:3" ht="12.75">
      <c r="A85" s="91"/>
      <c r="B85" s="84" t="s">
        <v>646</v>
      </c>
      <c r="C85" s="84" t="s">
        <v>18</v>
      </c>
    </row>
    <row r="86" spans="1:10" ht="27" customHeight="1">
      <c r="A86" s="103" t="s">
        <v>360</v>
      </c>
      <c r="B86" s="104"/>
      <c r="C86" s="282" t="s">
        <v>19</v>
      </c>
      <c r="D86" s="282"/>
      <c r="E86" s="282"/>
      <c r="F86" s="282"/>
      <c r="G86" s="282"/>
      <c r="H86" s="282"/>
      <c r="I86" s="282"/>
      <c r="J86" s="282"/>
    </row>
    <row r="87" spans="1:10" ht="12.75">
      <c r="A87" s="91"/>
      <c r="B87" s="105"/>
      <c r="F87" s="84" t="s">
        <v>334</v>
      </c>
      <c r="G87" s="22"/>
      <c r="H87" s="260" t="s">
        <v>688</v>
      </c>
      <c r="I87" s="261"/>
      <c r="J87" s="262"/>
    </row>
    <row r="88" spans="1:10" ht="12.75">
      <c r="A88" s="91"/>
      <c r="B88" s="105"/>
      <c r="C88" s="84"/>
      <c r="D88" s="86"/>
      <c r="F88" s="84" t="s">
        <v>335</v>
      </c>
      <c r="G88" s="22"/>
      <c r="H88" s="260"/>
      <c r="I88" s="261"/>
      <c r="J88" s="262"/>
    </row>
    <row r="89" spans="1:10" ht="12.75">
      <c r="A89" s="91"/>
      <c r="B89" s="105"/>
      <c r="C89" s="84"/>
      <c r="D89" s="86"/>
      <c r="F89" s="84" t="s">
        <v>336</v>
      </c>
      <c r="G89" s="22"/>
      <c r="H89" s="260"/>
      <c r="I89" s="261"/>
      <c r="J89" s="262"/>
    </row>
    <row r="90" spans="1:10" ht="12.75">
      <c r="A90" s="91"/>
      <c r="B90" s="106"/>
      <c r="D90" s="86"/>
      <c r="F90" s="84" t="s">
        <v>594</v>
      </c>
      <c r="G90" s="22"/>
      <c r="H90" s="260"/>
      <c r="I90" s="261"/>
      <c r="J90" s="262"/>
    </row>
    <row r="91" spans="2:10" ht="12.75">
      <c r="B91" s="86"/>
      <c r="D91" s="86"/>
      <c r="E91" s="86"/>
      <c r="F91" s="84" t="s">
        <v>593</v>
      </c>
      <c r="H91" s="260"/>
      <c r="I91" s="261"/>
      <c r="J91" s="262"/>
    </row>
    <row r="92" spans="1:10" ht="12.75">
      <c r="A92" s="91"/>
      <c r="B92" s="105"/>
      <c r="F92" s="107" t="s">
        <v>337</v>
      </c>
      <c r="G92" s="107"/>
      <c r="H92" s="260"/>
      <c r="I92" s="261"/>
      <c r="J92" s="262"/>
    </row>
    <row r="93" spans="1:10" ht="12.75">
      <c r="A93" s="91"/>
      <c r="B93" s="3"/>
      <c r="F93" s="107" t="s">
        <v>338</v>
      </c>
      <c r="G93" s="107"/>
      <c r="H93" s="260"/>
      <c r="I93" s="261"/>
      <c r="J93" s="262"/>
    </row>
    <row r="94" spans="1:10" ht="12.75">
      <c r="A94" s="91"/>
      <c r="B94" s="3"/>
      <c r="F94" s="107" t="s">
        <v>339</v>
      </c>
      <c r="G94" s="107"/>
      <c r="H94" s="260"/>
      <c r="I94" s="261"/>
      <c r="J94" s="262"/>
    </row>
    <row r="95" spans="1:10" ht="12.75">
      <c r="A95" s="91"/>
      <c r="B95" s="3"/>
      <c r="F95" s="107" t="s">
        <v>340</v>
      </c>
      <c r="G95" s="107"/>
      <c r="H95" s="260"/>
      <c r="I95" s="261"/>
      <c r="J95" s="262"/>
    </row>
    <row r="96" spans="1:10" ht="12.75">
      <c r="A96" s="91"/>
      <c r="B96" s="3"/>
      <c r="F96" s="107" t="s">
        <v>341</v>
      </c>
      <c r="G96" s="107"/>
      <c r="H96" s="260"/>
      <c r="I96" s="261"/>
      <c r="J96" s="262"/>
    </row>
    <row r="97" spans="1:10" ht="12.75">
      <c r="A97" s="91"/>
      <c r="B97" s="3"/>
      <c r="F97" s="107" t="s">
        <v>342</v>
      </c>
      <c r="G97" s="107"/>
      <c r="H97" s="260" t="s">
        <v>688</v>
      </c>
      <c r="I97" s="261"/>
      <c r="J97" s="262"/>
    </row>
    <row r="98" spans="1:10" ht="12.75">
      <c r="A98" s="91"/>
      <c r="B98" s="3"/>
      <c r="C98" s="84"/>
      <c r="D98" s="86"/>
      <c r="E98" s="86"/>
      <c r="F98" s="108"/>
      <c r="G98" s="108"/>
      <c r="H98" s="102"/>
      <c r="I98" s="102"/>
      <c r="J98" s="102"/>
    </row>
    <row r="99" spans="3:7" ht="12.75">
      <c r="C99" s="287" t="s">
        <v>343</v>
      </c>
      <c r="D99" s="287"/>
      <c r="E99" s="287"/>
      <c r="F99" s="287"/>
      <c r="G99" s="287"/>
    </row>
    <row r="107" ht="15.75">
      <c r="A107" s="109"/>
    </row>
  </sheetData>
  <sheetProtection formatRows="0" insertRows="0"/>
  <mergeCells count="86">
    <mergeCell ref="C55:J55"/>
    <mergeCell ref="C56:J56"/>
    <mergeCell ref="C58:J58"/>
    <mergeCell ref="H43:J43"/>
    <mergeCell ref="H52:J52"/>
    <mergeCell ref="H49:J49"/>
    <mergeCell ref="H50:J50"/>
    <mergeCell ref="H51:J51"/>
    <mergeCell ref="C54:J54"/>
    <mergeCell ref="C45:J45"/>
    <mergeCell ref="C26:G26"/>
    <mergeCell ref="H33:J33"/>
    <mergeCell ref="H46:J46"/>
    <mergeCell ref="H47:J47"/>
    <mergeCell ref="H48:J48"/>
    <mergeCell ref="H39:J39"/>
    <mergeCell ref="H40:J40"/>
    <mergeCell ref="H41:J41"/>
    <mergeCell ref="H42:J42"/>
    <mergeCell ref="C99:G99"/>
    <mergeCell ref="H87:J87"/>
    <mergeCell ref="H88:J88"/>
    <mergeCell ref="H75:J75"/>
    <mergeCell ref="H76:J76"/>
    <mergeCell ref="H96:J96"/>
    <mergeCell ref="H89:J89"/>
    <mergeCell ref="H97:J97"/>
    <mergeCell ref="H90:J90"/>
    <mergeCell ref="H77:J77"/>
    <mergeCell ref="H62:J62"/>
    <mergeCell ref="H64:J64"/>
    <mergeCell ref="C66:J66"/>
    <mergeCell ref="C67:J67"/>
    <mergeCell ref="H65:J65"/>
    <mergeCell ref="H95:J95"/>
    <mergeCell ref="H91:J91"/>
    <mergeCell ref="C86:J86"/>
    <mergeCell ref="C72:J72"/>
    <mergeCell ref="H80:J80"/>
    <mergeCell ref="H79:J79"/>
    <mergeCell ref="C83:J83"/>
    <mergeCell ref="H81:J81"/>
    <mergeCell ref="H74:J74"/>
    <mergeCell ref="H92:J92"/>
    <mergeCell ref="C71:J71"/>
    <mergeCell ref="C63:J63"/>
    <mergeCell ref="H93:J93"/>
    <mergeCell ref="H94:J94"/>
    <mergeCell ref="C69:J69"/>
    <mergeCell ref="C20:G21"/>
    <mergeCell ref="H20:J20"/>
    <mergeCell ref="C19:J19"/>
    <mergeCell ref="C17:G17"/>
    <mergeCell ref="C12:J12"/>
    <mergeCell ref="C14:J14"/>
    <mergeCell ref="B2:J2"/>
    <mergeCell ref="H17:J17"/>
    <mergeCell ref="C7:G7"/>
    <mergeCell ref="H6:J6"/>
    <mergeCell ref="C8:J8"/>
    <mergeCell ref="C6:F6"/>
    <mergeCell ref="H9:J9"/>
    <mergeCell ref="H38:J38"/>
    <mergeCell ref="C25:J25"/>
    <mergeCell ref="C23:G23"/>
    <mergeCell ref="C22:J22"/>
    <mergeCell ref="H23:J23"/>
    <mergeCell ref="H26:J26"/>
    <mergeCell ref="C30:J30"/>
    <mergeCell ref="H37:J37"/>
    <mergeCell ref="H31:J31"/>
    <mergeCell ref="H34:J34"/>
    <mergeCell ref="C13:G13"/>
    <mergeCell ref="H13:J13"/>
    <mergeCell ref="C15:J15"/>
    <mergeCell ref="C16:J16"/>
    <mergeCell ref="C61:J61"/>
    <mergeCell ref="C9:G9"/>
    <mergeCell ref="H28:J28"/>
    <mergeCell ref="C28:G28"/>
    <mergeCell ref="C60:J60"/>
    <mergeCell ref="H11:J11"/>
    <mergeCell ref="C11:G11"/>
    <mergeCell ref="C29:J29"/>
    <mergeCell ref="H32:J32"/>
    <mergeCell ref="C36:J36"/>
  </mergeCells>
  <conditionalFormatting sqref="C22:J22">
    <cfRule type="expression" priority="1" dxfId="3" stopIfTrue="1">
      <formula>IF(H20="",0,IF(H20="n/a",0,1))</formula>
    </cfRule>
  </conditionalFormatting>
  <conditionalFormatting sqref="C23:G23">
    <cfRule type="expression" priority="2" dxfId="3" stopIfTrue="1">
      <formula>IF(H20="",0,IF(H20="n/a",0,1))</formula>
    </cfRule>
  </conditionalFormatting>
  <conditionalFormatting sqref="C56:E56 H37:J43 H31:J34 H20:J20 H28:J28 H26:J26 H17:J17 H46:J52 H62:J62 H64:J65 H87:H97 C67:E67">
    <cfRule type="expression" priority="3" dxfId="0" stopIfTrue="1">
      <formula>($L$11=2)</formula>
    </cfRule>
  </conditionalFormatting>
  <conditionalFormatting sqref="H23">
    <cfRule type="expression" priority="4" dxfId="0" stopIfTrue="1">
      <formula>($L$11=2)</formula>
    </cfRule>
    <cfRule type="expression" priority="5" dxfId="8" stopIfTrue="1">
      <formula>IF($H$20="",0,IF($H$20="n/a",0,1))</formula>
    </cfRule>
  </conditionalFormatting>
  <conditionalFormatting sqref="C63:J63">
    <cfRule type="expression" priority="6" dxfId="3" stopIfTrue="1">
      <formula>($L$62=3)</formula>
    </cfRule>
    <cfRule type="expression" priority="7" dxfId="6" stopIfTrue="1">
      <formula>($L$62=2)</formula>
    </cfRule>
  </conditionalFormatting>
  <conditionalFormatting sqref="C15:J15 C83:J83">
    <cfRule type="expression" priority="8" dxfId="3" stopIfTrue="1">
      <formula>($L$11=1)</formula>
    </cfRule>
  </conditionalFormatting>
  <dataValidations count="11">
    <dataValidation type="list" allowBlank="1" showInputMessage="1" showErrorMessage="1" sqref="H97:J97 H42:J42 H51:J51">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0:J20 H23">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F8" display="&lt;&lt;&lt; Click here to proceed to section 4 &quot;Emission sources&quot; &gt;&gt;&gt;"/>
    <hyperlink ref="C15:F15" location="'Identification and description'!H74" display="'Identification and description'!H74"/>
    <hyperlink ref="C83:F83" location="'Tonne-kilometres'!A1" display="'Tonne-kilometres'!A1"/>
  </hyperlinks>
  <printOptions/>
  <pageMargins left="0.7874015748031497" right="0.7874015748031497" top="0.7874015748031497" bottom="0.7874015748031497" header="0.3937007874015748" footer="0.3937007874015748"/>
  <pageSetup fitToHeight="3" horizontalDpi="600" verticalDpi="600" orientation="portrait" paperSize="9" scale="85" r:id="rId1"/>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dimension ref="A2:M82"/>
  <sheetViews>
    <sheetView showGridLines="0" zoomScaleSheetLayoutView="100" zoomScalePageLayoutView="0" workbookViewId="0" topLeftCell="B1">
      <selection activeCell="K33" sqref="K33"/>
    </sheetView>
  </sheetViews>
  <sheetFormatPr defaultColWidth="10.7109375" defaultRowHeight="12.75"/>
  <cols>
    <col min="1" max="1" width="3.140625" style="8" hidden="1" customWidth="1"/>
    <col min="2" max="2" width="4.140625" style="8" customWidth="1"/>
    <col min="3" max="8" width="15.7109375" style="8" customWidth="1"/>
    <col min="9" max="9" width="10.7109375" style="8" customWidth="1"/>
    <col min="10" max="10" width="10.7109375" style="8" hidden="1" customWidth="1"/>
    <col min="11" max="16384" width="10.7109375" style="8" customWidth="1"/>
  </cols>
  <sheetData>
    <row r="2" spans="2:10" ht="18" customHeight="1">
      <c r="B2" s="290" t="s">
        <v>483</v>
      </c>
      <c r="C2" s="290"/>
      <c r="D2" s="290"/>
      <c r="E2" s="290"/>
      <c r="F2" s="239"/>
      <c r="G2" s="239"/>
      <c r="H2" s="239"/>
      <c r="J2" s="188" t="s">
        <v>590</v>
      </c>
    </row>
    <row r="3" spans="2:8" ht="18" customHeight="1">
      <c r="B3" s="4"/>
      <c r="C3" s="4"/>
      <c r="D3" s="4"/>
      <c r="E3" s="4"/>
      <c r="F3" s="4"/>
      <c r="G3" s="4"/>
      <c r="H3" s="4"/>
    </row>
    <row r="4" spans="2:11" ht="15.75">
      <c r="B4" s="9">
        <v>4</v>
      </c>
      <c r="C4" s="9" t="s">
        <v>667</v>
      </c>
      <c r="D4" s="9"/>
      <c r="E4" s="9"/>
      <c r="F4" s="9"/>
      <c r="G4" s="9"/>
      <c r="H4" s="9"/>
      <c r="I4" s="10"/>
      <c r="J4" s="10"/>
      <c r="K4" s="10"/>
    </row>
    <row r="5" spans="1:11" s="187" customFormat="1" ht="15.75">
      <c r="A5" s="101"/>
      <c r="B5" s="171"/>
      <c r="C5" s="171"/>
      <c r="D5" s="171"/>
      <c r="E5" s="171"/>
      <c r="F5" s="171"/>
      <c r="G5" s="171"/>
      <c r="H5" s="171"/>
      <c r="I5" s="171"/>
      <c r="J5" s="171"/>
      <c r="K5" s="171"/>
    </row>
    <row r="6" spans="2:11" s="187" customFormat="1" ht="15.75">
      <c r="B6" s="171"/>
      <c r="C6" s="171" t="s">
        <v>595</v>
      </c>
      <c r="D6" s="171"/>
      <c r="F6" s="304" t="str">
        <f>IF(ISBLANK('Identification and description'!$L$11),"---",'Identification and description'!$H$11)</f>
        <v>Monitoring Plan for Tonne-Kilometre Data</v>
      </c>
      <c r="G6" s="305"/>
      <c r="H6" s="306"/>
      <c r="I6" s="171"/>
      <c r="J6" s="79">
        <f>'Identification and description'!$L$11</f>
        <v>1</v>
      </c>
      <c r="K6" s="171"/>
    </row>
    <row r="7" spans="1:11" s="187" customFormat="1" ht="12.75">
      <c r="A7" s="101"/>
      <c r="B7" s="186"/>
      <c r="C7" s="309" t="s">
        <v>596</v>
      </c>
      <c r="D7" s="310"/>
      <c r="E7" s="310"/>
      <c r="F7" s="310"/>
      <c r="G7" s="310"/>
      <c r="H7" s="310"/>
      <c r="I7" s="186"/>
      <c r="J7" s="186"/>
      <c r="K7" s="186"/>
    </row>
    <row r="8" spans="2:11" s="187" customFormat="1" ht="12.75">
      <c r="B8" s="186"/>
      <c r="C8" s="307" t="s">
        <v>484</v>
      </c>
      <c r="D8" s="308"/>
      <c r="E8" s="308"/>
      <c r="F8" s="308"/>
      <c r="G8" s="308"/>
      <c r="H8" s="308"/>
      <c r="I8" s="186"/>
      <c r="J8" s="186"/>
      <c r="K8" s="186"/>
    </row>
    <row r="9" spans="2:11" s="187" customFormat="1" ht="15.75">
      <c r="B9" s="171"/>
      <c r="C9" s="185"/>
      <c r="D9" s="185"/>
      <c r="E9" s="185"/>
      <c r="F9" s="185"/>
      <c r="G9" s="185"/>
      <c r="H9" s="185"/>
      <c r="I9" s="171"/>
      <c r="J9" s="171"/>
      <c r="K9" s="171"/>
    </row>
    <row r="10" spans="1:11" s="184" customFormat="1" ht="15.75" customHeight="1">
      <c r="A10" s="16"/>
      <c r="B10" s="14" t="s">
        <v>641</v>
      </c>
      <c r="C10" s="264" t="s">
        <v>361</v>
      </c>
      <c r="D10" s="264"/>
      <c r="E10" s="264"/>
      <c r="F10" s="264"/>
      <c r="G10" s="264"/>
      <c r="H10" s="264"/>
      <c r="I10" s="10"/>
      <c r="J10" s="10"/>
      <c r="K10" s="10"/>
    </row>
    <row r="11" spans="1:11" s="184" customFormat="1" ht="37.5" customHeight="1">
      <c r="A11" s="77" t="s">
        <v>294</v>
      </c>
      <c r="B11" s="14"/>
      <c r="C11" s="311" t="s">
        <v>597</v>
      </c>
      <c r="D11" s="311"/>
      <c r="E11" s="311"/>
      <c r="F11" s="311"/>
      <c r="G11" s="311"/>
      <c r="H11" s="311"/>
      <c r="I11" s="10"/>
      <c r="J11" s="10"/>
      <c r="K11" s="10"/>
    </row>
    <row r="12" spans="1:11" s="184" customFormat="1" ht="25.5">
      <c r="A12" s="77" t="s">
        <v>294</v>
      </c>
      <c r="B12" s="14"/>
      <c r="C12" s="311" t="s">
        <v>598</v>
      </c>
      <c r="D12" s="311"/>
      <c r="E12" s="311"/>
      <c r="F12" s="311"/>
      <c r="G12" s="311"/>
      <c r="H12" s="311"/>
      <c r="I12" s="10"/>
      <c r="J12" s="10"/>
      <c r="K12" s="10"/>
    </row>
    <row r="13" spans="2:9" s="16" customFormat="1" ht="3.75" customHeight="1">
      <c r="B13" s="14"/>
      <c r="C13" s="84"/>
      <c r="F13" s="96"/>
      <c r="G13" s="96"/>
      <c r="I13" s="98"/>
    </row>
    <row r="14" spans="2:9" s="16" customFormat="1" ht="12.75">
      <c r="B14" s="14"/>
      <c r="C14" s="84" t="s">
        <v>344</v>
      </c>
      <c r="F14" s="27"/>
      <c r="I14" s="98"/>
    </row>
    <row r="15" spans="2:9" s="16" customFormat="1" ht="3.75" customHeight="1">
      <c r="B15" s="14"/>
      <c r="C15" s="84"/>
      <c r="F15" s="96"/>
      <c r="G15" s="96"/>
      <c r="I15" s="98"/>
    </row>
    <row r="16" spans="1:9" s="184" customFormat="1" ht="25.5" customHeight="1">
      <c r="A16" s="77" t="s">
        <v>294</v>
      </c>
      <c r="B16" s="14"/>
      <c r="C16" s="296" t="s">
        <v>305</v>
      </c>
      <c r="D16" s="297"/>
      <c r="E16" s="296" t="s">
        <v>599</v>
      </c>
      <c r="F16" s="297"/>
      <c r="G16" s="300" t="s">
        <v>304</v>
      </c>
      <c r="H16" s="300"/>
      <c r="I16" s="10"/>
    </row>
    <row r="17" spans="1:9" s="184" customFormat="1" ht="15.75">
      <c r="A17" s="16"/>
      <c r="B17" s="14"/>
      <c r="C17" s="295"/>
      <c r="D17" s="295"/>
      <c r="E17" s="295"/>
      <c r="F17" s="295"/>
      <c r="G17" s="298"/>
      <c r="H17" s="298"/>
      <c r="I17" s="10"/>
    </row>
    <row r="18" spans="1:9" s="184" customFormat="1" ht="15.75">
      <c r="A18" s="16"/>
      <c r="B18" s="14"/>
      <c r="C18" s="295"/>
      <c r="D18" s="295"/>
      <c r="E18" s="295"/>
      <c r="F18" s="295"/>
      <c r="G18" s="298"/>
      <c r="H18" s="298"/>
      <c r="I18" s="10"/>
    </row>
    <row r="19" spans="1:9" s="184" customFormat="1" ht="15.75">
      <c r="A19" s="16"/>
      <c r="B19" s="14"/>
      <c r="C19" s="295"/>
      <c r="D19" s="295"/>
      <c r="E19" s="295"/>
      <c r="F19" s="295"/>
      <c r="G19" s="298"/>
      <c r="H19" s="298"/>
      <c r="I19" s="10"/>
    </row>
    <row r="20" spans="1:9" s="184" customFormat="1" ht="15.75">
      <c r="A20" s="16"/>
      <c r="B20" s="14"/>
      <c r="C20" s="295"/>
      <c r="D20" s="295"/>
      <c r="E20" s="295"/>
      <c r="F20" s="295"/>
      <c r="G20" s="298"/>
      <c r="H20" s="298"/>
      <c r="I20" s="10"/>
    </row>
    <row r="21" spans="1:9" s="184" customFormat="1" ht="15.75">
      <c r="A21" s="16"/>
      <c r="B21" s="14"/>
      <c r="C21" s="295"/>
      <c r="D21" s="295"/>
      <c r="E21" s="295"/>
      <c r="F21" s="295"/>
      <c r="G21" s="298"/>
      <c r="H21" s="298"/>
      <c r="I21" s="10"/>
    </row>
    <row r="22" spans="1:9" s="184" customFormat="1" ht="15.75">
      <c r="A22" s="16"/>
      <c r="B22" s="14"/>
      <c r="C22" s="295"/>
      <c r="D22" s="295"/>
      <c r="E22" s="295"/>
      <c r="F22" s="295"/>
      <c r="G22" s="298"/>
      <c r="H22" s="298"/>
      <c r="I22" s="10"/>
    </row>
    <row r="23" spans="1:9" s="184" customFormat="1" ht="15.75">
      <c r="A23" s="16"/>
      <c r="B23" s="14"/>
      <c r="C23" s="295"/>
      <c r="D23" s="295"/>
      <c r="E23" s="295"/>
      <c r="F23" s="295"/>
      <c r="G23" s="298"/>
      <c r="H23" s="298"/>
      <c r="I23" s="10"/>
    </row>
    <row r="24" spans="1:9" s="184" customFormat="1" ht="15.75">
      <c r="A24" s="16"/>
      <c r="B24" s="14"/>
      <c r="C24" s="295"/>
      <c r="D24" s="295"/>
      <c r="E24" s="295"/>
      <c r="F24" s="295"/>
      <c r="G24" s="298"/>
      <c r="H24" s="298"/>
      <c r="I24" s="10"/>
    </row>
    <row r="25" spans="1:9" s="184" customFormat="1" ht="15.75">
      <c r="A25" s="16"/>
      <c r="B25" s="14"/>
      <c r="C25" s="295"/>
      <c r="D25" s="295"/>
      <c r="E25" s="295"/>
      <c r="F25" s="295"/>
      <c r="G25" s="298"/>
      <c r="H25" s="298"/>
      <c r="I25" s="10"/>
    </row>
    <row r="26" spans="1:9" s="184" customFormat="1" ht="15.75">
      <c r="A26" s="16"/>
      <c r="B26" s="14"/>
      <c r="C26" s="295"/>
      <c r="D26" s="295"/>
      <c r="E26" s="295"/>
      <c r="F26" s="295"/>
      <c r="G26" s="298"/>
      <c r="H26" s="298"/>
      <c r="I26" s="10"/>
    </row>
    <row r="27" spans="2:9" s="16" customFormat="1" ht="12.75">
      <c r="B27" s="14"/>
      <c r="C27" s="299" t="s">
        <v>307</v>
      </c>
      <c r="D27" s="299"/>
      <c r="E27" s="299"/>
      <c r="F27" s="299"/>
      <c r="G27" s="299"/>
      <c r="H27" s="299"/>
      <c r="I27" s="183"/>
    </row>
    <row r="28" spans="1:11" s="184" customFormat="1" ht="15.75">
      <c r="A28" s="16"/>
      <c r="B28" s="14"/>
      <c r="C28" s="182"/>
      <c r="D28" s="182"/>
      <c r="E28" s="182"/>
      <c r="F28" s="182"/>
      <c r="G28" s="182"/>
      <c r="H28" s="182"/>
      <c r="I28" s="10"/>
      <c r="J28" s="10"/>
      <c r="K28" s="10"/>
    </row>
    <row r="29" spans="1:11" s="184" customFormat="1" ht="15.75" customHeight="1">
      <c r="A29" s="16"/>
      <c r="B29" s="14" t="s">
        <v>646</v>
      </c>
      <c r="C29" s="264" t="s">
        <v>600</v>
      </c>
      <c r="D29" s="264"/>
      <c r="E29" s="264"/>
      <c r="F29" s="264"/>
      <c r="G29" s="264"/>
      <c r="H29" s="264"/>
      <c r="I29" s="10"/>
      <c r="J29" s="10"/>
      <c r="K29" s="10"/>
    </row>
    <row r="30" spans="1:11" s="184" customFormat="1" ht="26.25" customHeight="1">
      <c r="A30" s="77" t="s">
        <v>294</v>
      </c>
      <c r="B30" s="14"/>
      <c r="C30" s="303" t="s">
        <v>473</v>
      </c>
      <c r="D30" s="303"/>
      <c r="E30" s="303"/>
      <c r="F30" s="303"/>
      <c r="G30" s="303"/>
      <c r="H30" s="303"/>
      <c r="I30" s="10"/>
      <c r="J30" s="10"/>
      <c r="K30" s="10"/>
    </row>
    <row r="31" spans="1:11" s="184" customFormat="1" ht="25.5">
      <c r="A31" s="77" t="s">
        <v>294</v>
      </c>
      <c r="B31" s="14"/>
      <c r="C31" s="296" t="s">
        <v>305</v>
      </c>
      <c r="D31" s="297"/>
      <c r="E31" s="296" t="s">
        <v>599</v>
      </c>
      <c r="F31" s="297"/>
      <c r="G31" s="300" t="s">
        <v>306</v>
      </c>
      <c r="H31" s="300"/>
      <c r="I31" s="10"/>
      <c r="J31" s="16"/>
      <c r="K31" s="10"/>
    </row>
    <row r="32" spans="1:11" s="184" customFormat="1" ht="15.75">
      <c r="A32" s="16"/>
      <c r="B32" s="14"/>
      <c r="C32" s="295"/>
      <c r="D32" s="295"/>
      <c r="E32" s="295"/>
      <c r="F32" s="295"/>
      <c r="G32" s="295"/>
      <c r="H32" s="295"/>
      <c r="I32" s="10"/>
      <c r="J32" s="16"/>
      <c r="K32" s="10"/>
    </row>
    <row r="33" spans="1:11" s="184" customFormat="1" ht="15.75">
      <c r="A33" s="16"/>
      <c r="B33" s="14"/>
      <c r="C33" s="295"/>
      <c r="D33" s="295"/>
      <c r="E33" s="295"/>
      <c r="F33" s="295"/>
      <c r="G33" s="295"/>
      <c r="H33" s="295"/>
      <c r="I33" s="10"/>
      <c r="J33" s="16"/>
      <c r="K33" s="10"/>
    </row>
    <row r="34" spans="1:11" s="184" customFormat="1" ht="15.75">
      <c r="A34" s="16"/>
      <c r="B34" s="14"/>
      <c r="C34" s="295"/>
      <c r="D34" s="295"/>
      <c r="E34" s="295"/>
      <c r="F34" s="295"/>
      <c r="G34" s="295"/>
      <c r="H34" s="295"/>
      <c r="I34" s="10"/>
      <c r="J34" s="16"/>
      <c r="K34" s="10"/>
    </row>
    <row r="35" spans="1:11" s="184" customFormat="1" ht="15.75">
      <c r="A35" s="16"/>
      <c r="B35" s="14"/>
      <c r="C35" s="295"/>
      <c r="D35" s="295"/>
      <c r="E35" s="295"/>
      <c r="F35" s="295"/>
      <c r="G35" s="295"/>
      <c r="H35" s="295"/>
      <c r="I35" s="10"/>
      <c r="J35" s="16"/>
      <c r="K35" s="10"/>
    </row>
    <row r="36" spans="1:11" s="184" customFormat="1" ht="15.75">
      <c r="A36" s="16"/>
      <c r="B36" s="14"/>
      <c r="C36" s="295"/>
      <c r="D36" s="295"/>
      <c r="E36" s="295"/>
      <c r="F36" s="295"/>
      <c r="G36" s="295"/>
      <c r="H36" s="295"/>
      <c r="I36" s="10"/>
      <c r="J36" s="16"/>
      <c r="K36" s="10"/>
    </row>
    <row r="37" spans="1:11" s="184" customFormat="1" ht="15.75">
      <c r="A37" s="16"/>
      <c r="B37" s="14"/>
      <c r="C37" s="295"/>
      <c r="D37" s="295"/>
      <c r="E37" s="295"/>
      <c r="F37" s="295"/>
      <c r="G37" s="295"/>
      <c r="H37" s="295"/>
      <c r="I37" s="10"/>
      <c r="J37" s="16"/>
      <c r="K37" s="10"/>
    </row>
    <row r="38" spans="1:11" s="184" customFormat="1" ht="15.75">
      <c r="A38" s="16"/>
      <c r="B38" s="14"/>
      <c r="C38" s="295"/>
      <c r="D38" s="295"/>
      <c r="E38" s="295"/>
      <c r="F38" s="295"/>
      <c r="G38" s="295"/>
      <c r="H38" s="295"/>
      <c r="I38" s="10"/>
      <c r="J38" s="16"/>
      <c r="K38" s="10"/>
    </row>
    <row r="39" spans="1:11" s="184" customFormat="1" ht="15.75">
      <c r="A39" s="16"/>
      <c r="B39" s="14"/>
      <c r="C39" s="295"/>
      <c r="D39" s="295"/>
      <c r="E39" s="295"/>
      <c r="F39" s="295"/>
      <c r="G39" s="295"/>
      <c r="H39" s="295"/>
      <c r="I39" s="10"/>
      <c r="J39" s="16"/>
      <c r="K39" s="10"/>
    </row>
    <row r="40" spans="1:11" s="184" customFormat="1" ht="15.75">
      <c r="A40" s="16"/>
      <c r="B40" s="14"/>
      <c r="C40" s="295"/>
      <c r="D40" s="295"/>
      <c r="E40" s="295"/>
      <c r="F40" s="295"/>
      <c r="G40" s="295"/>
      <c r="H40" s="295"/>
      <c r="I40" s="10"/>
      <c r="J40" s="16"/>
      <c r="K40" s="10"/>
    </row>
    <row r="41" spans="1:11" s="184" customFormat="1" ht="15.75">
      <c r="A41" s="16"/>
      <c r="B41" s="14"/>
      <c r="C41" s="295"/>
      <c r="D41" s="295"/>
      <c r="E41" s="295"/>
      <c r="F41" s="295"/>
      <c r="G41" s="295"/>
      <c r="H41" s="295"/>
      <c r="I41" s="10"/>
      <c r="J41" s="16"/>
      <c r="K41" s="10"/>
    </row>
    <row r="42" spans="2:9" s="16" customFormat="1" ht="12.75">
      <c r="B42" s="14"/>
      <c r="C42" s="299" t="s">
        <v>307</v>
      </c>
      <c r="D42" s="299"/>
      <c r="E42" s="299"/>
      <c r="F42" s="299"/>
      <c r="G42" s="299"/>
      <c r="H42" s="299"/>
      <c r="I42" s="183"/>
    </row>
    <row r="43" spans="2:11" s="184" customFormat="1" ht="15.75">
      <c r="B43" s="10"/>
      <c r="C43" s="10"/>
      <c r="D43" s="10"/>
      <c r="E43" s="10"/>
      <c r="F43" s="10"/>
      <c r="G43" s="10"/>
      <c r="H43" s="10"/>
      <c r="I43" s="10"/>
      <c r="J43" s="10"/>
      <c r="K43" s="10"/>
    </row>
    <row r="44" spans="1:8" s="16" customFormat="1" ht="27" customHeight="1">
      <c r="A44" s="77" t="s">
        <v>294</v>
      </c>
      <c r="B44" s="14" t="s">
        <v>684</v>
      </c>
      <c r="C44" s="264" t="s">
        <v>313</v>
      </c>
      <c r="D44" s="264"/>
      <c r="E44" s="264"/>
      <c r="F44" s="264"/>
      <c r="G44" s="264"/>
      <c r="H44" s="264"/>
    </row>
    <row r="45" spans="1:10" s="16" customFormat="1" ht="48.75" customHeight="1">
      <c r="A45" s="77"/>
      <c r="B45" s="14"/>
      <c r="C45" s="259" t="s">
        <v>366</v>
      </c>
      <c r="D45" s="259"/>
      <c r="E45" s="259"/>
      <c r="F45" s="259"/>
      <c r="G45" s="259"/>
      <c r="H45" s="259"/>
      <c r="I45" s="28"/>
      <c r="J45" s="28"/>
    </row>
    <row r="46" spans="2:10" s="16" customFormat="1" ht="4.5" customHeight="1">
      <c r="B46" s="14"/>
      <c r="C46" s="93"/>
      <c r="D46" s="93"/>
      <c r="E46" s="93"/>
      <c r="F46" s="93"/>
      <c r="G46" s="93"/>
      <c r="H46" s="93"/>
      <c r="I46" s="93"/>
      <c r="J46" s="93"/>
    </row>
    <row r="47" spans="2:13" s="16" customFormat="1" ht="12.75" customHeight="1">
      <c r="B47" s="181"/>
      <c r="C47" s="291" t="s">
        <v>298</v>
      </c>
      <c r="D47" s="292"/>
      <c r="E47" s="293"/>
      <c r="F47" s="293"/>
      <c r="G47" s="293"/>
      <c r="H47" s="293"/>
      <c r="K47" s="26"/>
      <c r="L47" s="26"/>
      <c r="M47" s="26"/>
    </row>
    <row r="48" spans="2:13" s="16" customFormat="1" ht="12.75" customHeight="1">
      <c r="B48" s="181"/>
      <c r="C48" s="291" t="s">
        <v>299</v>
      </c>
      <c r="D48" s="292"/>
      <c r="E48" s="293"/>
      <c r="F48" s="293"/>
      <c r="G48" s="293"/>
      <c r="H48" s="293"/>
      <c r="K48" s="26"/>
      <c r="L48" s="26"/>
      <c r="M48" s="26"/>
    </row>
    <row r="49" spans="1:13" s="16" customFormat="1" ht="63.75">
      <c r="A49" s="77" t="s">
        <v>300</v>
      </c>
      <c r="B49" s="181"/>
      <c r="C49" s="291" t="s">
        <v>301</v>
      </c>
      <c r="D49" s="292"/>
      <c r="E49" s="293"/>
      <c r="F49" s="293"/>
      <c r="G49" s="293"/>
      <c r="H49" s="293"/>
      <c r="K49" s="26"/>
      <c r="L49" s="26"/>
      <c r="M49" s="26"/>
    </row>
    <row r="50" spans="1:13" s="16" customFormat="1" ht="25.5">
      <c r="A50" s="77" t="s">
        <v>294</v>
      </c>
      <c r="B50" s="181"/>
      <c r="C50" s="291" t="s">
        <v>345</v>
      </c>
      <c r="D50" s="292"/>
      <c r="E50" s="293"/>
      <c r="F50" s="293"/>
      <c r="G50" s="293"/>
      <c r="H50" s="293"/>
      <c r="K50" s="26"/>
      <c r="L50" s="26"/>
      <c r="M50" s="26"/>
    </row>
    <row r="51" spans="1:13" s="16" customFormat="1" ht="12.75" customHeight="1">
      <c r="A51" s="77"/>
      <c r="B51" s="181"/>
      <c r="C51" s="291" t="s">
        <v>297</v>
      </c>
      <c r="D51" s="292"/>
      <c r="E51" s="293"/>
      <c r="F51" s="293"/>
      <c r="G51" s="293"/>
      <c r="H51" s="293"/>
      <c r="K51" s="26"/>
      <c r="L51" s="26"/>
      <c r="M51" s="26"/>
    </row>
    <row r="52" spans="1:13" s="16" customFormat="1" ht="25.5" customHeight="1">
      <c r="A52" s="77" t="s">
        <v>294</v>
      </c>
      <c r="B52" s="181"/>
      <c r="C52" s="291" t="s">
        <v>346</v>
      </c>
      <c r="D52" s="292"/>
      <c r="E52" s="293"/>
      <c r="F52" s="293"/>
      <c r="G52" s="293"/>
      <c r="H52" s="293"/>
      <c r="K52" s="26"/>
      <c r="L52" s="26"/>
      <c r="M52" s="26"/>
    </row>
    <row r="53" spans="1:8" s="16" customFormat="1" ht="12.75">
      <c r="A53" s="77"/>
      <c r="B53" s="14"/>
      <c r="C53" s="259"/>
      <c r="D53" s="259"/>
      <c r="E53" s="259"/>
      <c r="F53" s="259"/>
      <c r="G53" s="259"/>
      <c r="H53" s="259"/>
    </row>
    <row r="54" spans="1:8" s="16" customFormat="1" ht="25.5">
      <c r="A54" s="77" t="s">
        <v>294</v>
      </c>
      <c r="B54" s="14" t="s">
        <v>648</v>
      </c>
      <c r="C54" s="264" t="s">
        <v>309</v>
      </c>
      <c r="D54" s="264"/>
      <c r="E54" s="264"/>
      <c r="F54" s="264"/>
      <c r="G54" s="264"/>
      <c r="H54" s="264"/>
    </row>
    <row r="55" spans="1:8" s="16" customFormat="1" ht="25.5">
      <c r="A55" s="77" t="s">
        <v>294</v>
      </c>
      <c r="B55" s="14"/>
      <c r="C55" s="259" t="s">
        <v>308</v>
      </c>
      <c r="D55" s="259"/>
      <c r="E55" s="259"/>
      <c r="F55" s="259"/>
      <c r="G55" s="259"/>
      <c r="H55" s="259"/>
    </row>
    <row r="56" spans="2:8" s="16" customFormat="1" ht="4.5" customHeight="1">
      <c r="B56" s="14"/>
      <c r="C56" s="93"/>
      <c r="D56" s="93"/>
      <c r="E56" s="93"/>
      <c r="F56" s="93"/>
      <c r="G56" s="93"/>
      <c r="H56" s="93"/>
    </row>
    <row r="57" spans="2:13" s="16" customFormat="1" ht="12.75" customHeight="1">
      <c r="B57" s="181"/>
      <c r="C57" s="291" t="s">
        <v>298</v>
      </c>
      <c r="D57" s="292"/>
      <c r="E57" s="293"/>
      <c r="F57" s="293"/>
      <c r="G57" s="293"/>
      <c r="H57" s="293"/>
      <c r="K57" s="26"/>
      <c r="L57" s="26"/>
      <c r="M57" s="26"/>
    </row>
    <row r="58" spans="2:13" s="16" customFormat="1" ht="12.75" customHeight="1">
      <c r="B58" s="181"/>
      <c r="C58" s="291" t="s">
        <v>299</v>
      </c>
      <c r="D58" s="292"/>
      <c r="E58" s="293"/>
      <c r="F58" s="293"/>
      <c r="G58" s="293"/>
      <c r="H58" s="293"/>
      <c r="K58" s="26"/>
      <c r="L58" s="26"/>
      <c r="M58" s="26"/>
    </row>
    <row r="59" spans="1:13" s="16" customFormat="1" ht="63.75">
      <c r="A59" s="77" t="s">
        <v>300</v>
      </c>
      <c r="B59" s="181"/>
      <c r="C59" s="291" t="s">
        <v>301</v>
      </c>
      <c r="D59" s="292"/>
      <c r="E59" s="293"/>
      <c r="F59" s="293"/>
      <c r="G59" s="293"/>
      <c r="H59" s="293"/>
      <c r="K59" s="26"/>
      <c r="L59" s="26"/>
      <c r="M59" s="26"/>
    </row>
    <row r="60" spans="1:13" s="16" customFormat="1" ht="25.5">
      <c r="A60" s="77" t="s">
        <v>294</v>
      </c>
      <c r="B60" s="181"/>
      <c r="C60" s="291" t="s">
        <v>345</v>
      </c>
      <c r="D60" s="292"/>
      <c r="E60" s="293"/>
      <c r="F60" s="293"/>
      <c r="G60" s="293"/>
      <c r="H60" s="293"/>
      <c r="K60" s="26"/>
      <c r="L60" s="26"/>
      <c r="M60" s="26"/>
    </row>
    <row r="61" spans="1:13" s="16" customFormat="1" ht="12.75" customHeight="1">
      <c r="A61" s="77"/>
      <c r="B61" s="181"/>
      <c r="C61" s="291" t="s">
        <v>297</v>
      </c>
      <c r="D61" s="292"/>
      <c r="E61" s="293"/>
      <c r="F61" s="293"/>
      <c r="G61" s="293"/>
      <c r="H61" s="293"/>
      <c r="K61" s="26"/>
      <c r="L61" s="26"/>
      <c r="M61" s="26"/>
    </row>
    <row r="62" spans="1:13" s="16" customFormat="1" ht="25.5" customHeight="1">
      <c r="A62" s="77" t="s">
        <v>294</v>
      </c>
      <c r="B62" s="181"/>
      <c r="C62" s="291" t="s">
        <v>346</v>
      </c>
      <c r="D62" s="292"/>
      <c r="E62" s="293"/>
      <c r="F62" s="293"/>
      <c r="G62" s="293"/>
      <c r="H62" s="293"/>
      <c r="K62" s="26"/>
      <c r="L62" s="26"/>
      <c r="M62" s="26"/>
    </row>
    <row r="63" spans="2:8" s="16" customFormat="1" ht="12.75">
      <c r="B63" s="88"/>
      <c r="C63" s="180"/>
      <c r="D63" s="180"/>
      <c r="E63" s="179"/>
      <c r="F63" s="179"/>
      <c r="G63" s="179"/>
      <c r="H63" s="179"/>
    </row>
    <row r="64" spans="1:11" s="16" customFormat="1" ht="25.5" customHeight="1">
      <c r="A64" s="77" t="s">
        <v>294</v>
      </c>
      <c r="B64" s="178" t="s">
        <v>649</v>
      </c>
      <c r="C64" s="264" t="s">
        <v>310</v>
      </c>
      <c r="D64" s="264"/>
      <c r="E64" s="264"/>
      <c r="F64" s="264"/>
      <c r="G64" s="264"/>
      <c r="H64" s="264"/>
      <c r="I64" s="139"/>
      <c r="J64" s="139"/>
      <c r="K64" s="139"/>
    </row>
    <row r="65" spans="1:11" s="16" customFormat="1" ht="25.5" customHeight="1">
      <c r="A65" s="77" t="s">
        <v>294</v>
      </c>
      <c r="B65" s="181"/>
      <c r="C65" s="294" t="s">
        <v>302</v>
      </c>
      <c r="D65" s="294"/>
      <c r="E65" s="294"/>
      <c r="F65" s="294"/>
      <c r="G65" s="294"/>
      <c r="H65" s="294"/>
      <c r="I65" s="26"/>
      <c r="J65" s="177"/>
      <c r="K65" s="177"/>
    </row>
    <row r="66" spans="2:13" s="16" customFormat="1" ht="12.75" customHeight="1">
      <c r="B66" s="181"/>
      <c r="C66" s="291" t="s">
        <v>298</v>
      </c>
      <c r="D66" s="292"/>
      <c r="E66" s="293"/>
      <c r="F66" s="293"/>
      <c r="G66" s="293"/>
      <c r="H66" s="293"/>
      <c r="K66" s="26"/>
      <c r="L66" s="26"/>
      <c r="M66" s="26"/>
    </row>
    <row r="67" spans="2:13" s="16" customFormat="1" ht="12.75" customHeight="1">
      <c r="B67" s="181"/>
      <c r="C67" s="291" t="s">
        <v>299</v>
      </c>
      <c r="D67" s="292"/>
      <c r="E67" s="293"/>
      <c r="F67" s="293"/>
      <c r="G67" s="293"/>
      <c r="H67" s="293"/>
      <c r="K67" s="26"/>
      <c r="L67" s="26"/>
      <c r="M67" s="26"/>
    </row>
    <row r="68" spans="1:13" s="16" customFormat="1" ht="63.75">
      <c r="A68" s="77" t="s">
        <v>300</v>
      </c>
      <c r="B68" s="181"/>
      <c r="C68" s="291" t="s">
        <v>301</v>
      </c>
      <c r="D68" s="292"/>
      <c r="E68" s="293"/>
      <c r="F68" s="293"/>
      <c r="G68" s="293"/>
      <c r="H68" s="293"/>
      <c r="K68" s="26"/>
      <c r="L68" s="26"/>
      <c r="M68" s="26"/>
    </row>
    <row r="69" spans="1:13" s="16" customFormat="1" ht="25.5">
      <c r="A69" s="77" t="s">
        <v>294</v>
      </c>
      <c r="B69" s="181"/>
      <c r="C69" s="291" t="s">
        <v>345</v>
      </c>
      <c r="D69" s="292"/>
      <c r="E69" s="293"/>
      <c r="F69" s="293"/>
      <c r="G69" s="293"/>
      <c r="H69" s="293"/>
      <c r="K69" s="26"/>
      <c r="L69" s="26"/>
      <c r="M69" s="26"/>
    </row>
    <row r="70" spans="1:13" s="16" customFormat="1" ht="12.75" customHeight="1">
      <c r="A70" s="77"/>
      <c r="B70" s="181"/>
      <c r="C70" s="291" t="s">
        <v>297</v>
      </c>
      <c r="D70" s="292"/>
      <c r="E70" s="293"/>
      <c r="F70" s="293"/>
      <c r="G70" s="293"/>
      <c r="H70" s="293"/>
      <c r="K70" s="26"/>
      <c r="L70" s="26"/>
      <c r="M70" s="26"/>
    </row>
    <row r="71" spans="1:13" s="16" customFormat="1" ht="25.5" customHeight="1">
      <c r="A71" s="77" t="s">
        <v>294</v>
      </c>
      <c r="B71" s="181"/>
      <c r="C71" s="291" t="s">
        <v>346</v>
      </c>
      <c r="D71" s="292"/>
      <c r="E71" s="293"/>
      <c r="F71" s="293"/>
      <c r="G71" s="293"/>
      <c r="H71" s="293"/>
      <c r="K71" s="26"/>
      <c r="L71" s="26"/>
      <c r="M71" s="26"/>
    </row>
    <row r="72" spans="2:11" s="16" customFormat="1" ht="12.75">
      <c r="B72" s="181"/>
      <c r="C72" s="26"/>
      <c r="D72" s="26"/>
      <c r="E72" s="26"/>
      <c r="F72" s="26"/>
      <c r="G72" s="26"/>
      <c r="H72" s="26"/>
      <c r="I72" s="26"/>
      <c r="J72" s="26"/>
      <c r="K72" s="26"/>
    </row>
    <row r="73" spans="1:11" s="16" customFormat="1" ht="25.5" customHeight="1">
      <c r="A73" s="77" t="s">
        <v>294</v>
      </c>
      <c r="B73" s="178" t="s">
        <v>644</v>
      </c>
      <c r="C73" s="264" t="s">
        <v>311</v>
      </c>
      <c r="D73" s="264"/>
      <c r="E73" s="264"/>
      <c r="F73" s="264"/>
      <c r="G73" s="264"/>
      <c r="H73" s="264"/>
      <c r="I73" s="139"/>
      <c r="J73" s="139"/>
      <c r="K73" s="139"/>
    </row>
    <row r="74" spans="1:11" s="16" customFormat="1" ht="25.5" customHeight="1">
      <c r="A74" s="77" t="s">
        <v>294</v>
      </c>
      <c r="B74" s="181"/>
      <c r="C74" s="294" t="s">
        <v>325</v>
      </c>
      <c r="D74" s="294"/>
      <c r="E74" s="294"/>
      <c r="F74" s="294"/>
      <c r="G74" s="294"/>
      <c r="H74" s="294"/>
      <c r="I74" s="177"/>
      <c r="J74" s="177"/>
      <c r="K74" s="177"/>
    </row>
    <row r="75" spans="2:13" s="16" customFormat="1" ht="12.75" customHeight="1">
      <c r="B75" s="181"/>
      <c r="C75" s="291" t="s">
        <v>298</v>
      </c>
      <c r="D75" s="292"/>
      <c r="E75" s="293"/>
      <c r="F75" s="293"/>
      <c r="G75" s="293"/>
      <c r="H75" s="293"/>
      <c r="K75" s="26"/>
      <c r="L75" s="26"/>
      <c r="M75" s="26"/>
    </row>
    <row r="76" spans="2:13" s="16" customFormat="1" ht="12.75" customHeight="1">
      <c r="B76" s="181"/>
      <c r="C76" s="291" t="s">
        <v>299</v>
      </c>
      <c r="D76" s="292"/>
      <c r="E76" s="293"/>
      <c r="F76" s="293"/>
      <c r="G76" s="293"/>
      <c r="H76" s="293"/>
      <c r="K76" s="26"/>
      <c r="L76" s="26"/>
      <c r="M76" s="26"/>
    </row>
    <row r="77" spans="1:13" s="16" customFormat="1" ht="63.75">
      <c r="A77" s="77" t="s">
        <v>300</v>
      </c>
      <c r="B77" s="181"/>
      <c r="C77" s="291" t="s">
        <v>301</v>
      </c>
      <c r="D77" s="292"/>
      <c r="E77" s="293"/>
      <c r="F77" s="293"/>
      <c r="G77" s="293"/>
      <c r="H77" s="293"/>
      <c r="K77" s="26"/>
      <c r="L77" s="26"/>
      <c r="M77" s="26"/>
    </row>
    <row r="78" spans="1:13" s="16" customFormat="1" ht="25.5">
      <c r="A78" s="77" t="s">
        <v>294</v>
      </c>
      <c r="B78" s="181"/>
      <c r="C78" s="291" t="s">
        <v>345</v>
      </c>
      <c r="D78" s="292"/>
      <c r="E78" s="293"/>
      <c r="F78" s="293"/>
      <c r="G78" s="293"/>
      <c r="H78" s="293"/>
      <c r="K78" s="26"/>
      <c r="L78" s="26"/>
      <c r="M78" s="26"/>
    </row>
    <row r="79" spans="1:13" s="16" customFormat="1" ht="12.75" customHeight="1">
      <c r="A79" s="77"/>
      <c r="B79" s="181"/>
      <c r="C79" s="291" t="s">
        <v>297</v>
      </c>
      <c r="D79" s="292"/>
      <c r="E79" s="293"/>
      <c r="F79" s="293"/>
      <c r="G79" s="293"/>
      <c r="H79" s="293"/>
      <c r="K79" s="26"/>
      <c r="L79" s="26"/>
      <c r="M79" s="26"/>
    </row>
    <row r="80" spans="1:13" s="16" customFormat="1" ht="25.5" customHeight="1">
      <c r="A80" s="77" t="s">
        <v>294</v>
      </c>
      <c r="B80" s="181"/>
      <c r="C80" s="291" t="s">
        <v>346</v>
      </c>
      <c r="D80" s="292"/>
      <c r="E80" s="293"/>
      <c r="F80" s="293"/>
      <c r="G80" s="293"/>
      <c r="H80" s="293"/>
      <c r="K80" s="26"/>
      <c r="L80" s="26"/>
      <c r="M80" s="26"/>
    </row>
    <row r="81" spans="9:11" s="16" customFormat="1" ht="12.75">
      <c r="I81" s="12"/>
      <c r="J81" s="12"/>
      <c r="K81" s="12"/>
    </row>
    <row r="82" spans="3:7" ht="12.75">
      <c r="C82" s="301" t="s">
        <v>327</v>
      </c>
      <c r="D82" s="302"/>
      <c r="E82" s="302"/>
      <c r="F82" s="176"/>
      <c r="G82" s="176"/>
    </row>
  </sheetData>
  <sheetProtection formatRows="0" insertRows="0"/>
  <mergeCells count="135">
    <mergeCell ref="G18:H18"/>
    <mergeCell ref="C16:D16"/>
    <mergeCell ref="G16:H16"/>
    <mergeCell ref="C23:D23"/>
    <mergeCell ref="G20:H20"/>
    <mergeCell ref="C19:D19"/>
    <mergeCell ref="G19:H19"/>
    <mergeCell ref="C20:D20"/>
    <mergeCell ref="E19:F19"/>
    <mergeCell ref="E20:F20"/>
    <mergeCell ref="G23:H23"/>
    <mergeCell ref="C21:D21"/>
    <mergeCell ref="G21:H21"/>
    <mergeCell ref="F6:H6"/>
    <mergeCell ref="C8:H8"/>
    <mergeCell ref="C7:H7"/>
    <mergeCell ref="C12:H12"/>
    <mergeCell ref="C10:H10"/>
    <mergeCell ref="C11:H11"/>
    <mergeCell ref="E21:F21"/>
    <mergeCell ref="E22:F22"/>
    <mergeCell ref="E23:F23"/>
    <mergeCell ref="E24:F24"/>
    <mergeCell ref="E25:F25"/>
    <mergeCell ref="E26:F26"/>
    <mergeCell ref="E31:F31"/>
    <mergeCell ref="E32:F32"/>
    <mergeCell ref="C30:H30"/>
    <mergeCell ref="C31:D31"/>
    <mergeCell ref="G38:H38"/>
    <mergeCell ref="G37:H37"/>
    <mergeCell ref="C33:D33"/>
    <mergeCell ref="C34:D34"/>
    <mergeCell ref="E37:F37"/>
    <mergeCell ref="E38:F38"/>
    <mergeCell ref="E35:F35"/>
    <mergeCell ref="E36:F36"/>
    <mergeCell ref="E34:F34"/>
    <mergeCell ref="C54:H54"/>
    <mergeCell ref="C49:D49"/>
    <mergeCell ref="C50:D50"/>
    <mergeCell ref="E49:H49"/>
    <mergeCell ref="E50:H50"/>
    <mergeCell ref="C51:D51"/>
    <mergeCell ref="C52:D52"/>
    <mergeCell ref="E51:H51"/>
    <mergeCell ref="E52:H52"/>
    <mergeCell ref="C40:D40"/>
    <mergeCell ref="G40:H40"/>
    <mergeCell ref="C53:H53"/>
    <mergeCell ref="G39:H39"/>
    <mergeCell ref="C47:D47"/>
    <mergeCell ref="C45:H45"/>
    <mergeCell ref="E39:F39"/>
    <mergeCell ref="E40:F40"/>
    <mergeCell ref="E59:H59"/>
    <mergeCell ref="C55:H55"/>
    <mergeCell ref="C57:D57"/>
    <mergeCell ref="E57:H57"/>
    <mergeCell ref="C82:E82"/>
    <mergeCell ref="C37:D37"/>
    <mergeCell ref="C38:D38"/>
    <mergeCell ref="C42:H42"/>
    <mergeCell ref="C44:H44"/>
    <mergeCell ref="C48:D48"/>
    <mergeCell ref="E47:H47"/>
    <mergeCell ref="E48:H48"/>
    <mergeCell ref="C39:D39"/>
    <mergeCell ref="C59:D59"/>
    <mergeCell ref="C24:D24"/>
    <mergeCell ref="G33:H33"/>
    <mergeCell ref="C36:D36"/>
    <mergeCell ref="G36:H36"/>
    <mergeCell ref="C35:D35"/>
    <mergeCell ref="G35:H35"/>
    <mergeCell ref="E33:F33"/>
    <mergeCell ref="G25:H25"/>
    <mergeCell ref="C25:D25"/>
    <mergeCell ref="C29:H29"/>
    <mergeCell ref="G17:H17"/>
    <mergeCell ref="C27:H27"/>
    <mergeCell ref="C32:D32"/>
    <mergeCell ref="G32:H32"/>
    <mergeCell ref="G31:H31"/>
    <mergeCell ref="C26:D26"/>
    <mergeCell ref="G26:H26"/>
    <mergeCell ref="G24:H24"/>
    <mergeCell ref="C22:D22"/>
    <mergeCell ref="G22:H22"/>
    <mergeCell ref="C17:D17"/>
    <mergeCell ref="E16:F16"/>
    <mergeCell ref="E17:F17"/>
    <mergeCell ref="E18:F18"/>
    <mergeCell ref="C18:D18"/>
    <mergeCell ref="G34:H34"/>
    <mergeCell ref="C41:D41"/>
    <mergeCell ref="G41:H41"/>
    <mergeCell ref="C65:H65"/>
    <mergeCell ref="C60:D60"/>
    <mergeCell ref="E60:H60"/>
    <mergeCell ref="C61:D61"/>
    <mergeCell ref="E61:H61"/>
    <mergeCell ref="C62:D62"/>
    <mergeCell ref="E62:H62"/>
    <mergeCell ref="C70:D70"/>
    <mergeCell ref="E70:H70"/>
    <mergeCell ref="C64:H64"/>
    <mergeCell ref="E41:F41"/>
    <mergeCell ref="C66:D66"/>
    <mergeCell ref="E66:H66"/>
    <mergeCell ref="C67:D67"/>
    <mergeCell ref="E67:H67"/>
    <mergeCell ref="C58:D58"/>
    <mergeCell ref="E58:H58"/>
    <mergeCell ref="C68:D68"/>
    <mergeCell ref="E68:H68"/>
    <mergeCell ref="C69:D69"/>
    <mergeCell ref="E69:H69"/>
    <mergeCell ref="C71:D71"/>
    <mergeCell ref="E71:H71"/>
    <mergeCell ref="E77:H77"/>
    <mergeCell ref="C73:H73"/>
    <mergeCell ref="C74:H74"/>
    <mergeCell ref="C75:D75"/>
    <mergeCell ref="E75:H75"/>
    <mergeCell ref="B2:H2"/>
    <mergeCell ref="C80:D80"/>
    <mergeCell ref="E80:H80"/>
    <mergeCell ref="C78:D78"/>
    <mergeCell ref="E78:H78"/>
    <mergeCell ref="C79:D79"/>
    <mergeCell ref="E79:H79"/>
    <mergeCell ref="C76:D76"/>
    <mergeCell ref="E76:H76"/>
    <mergeCell ref="C77:D77"/>
  </mergeCells>
  <conditionalFormatting sqref="C7:H7">
    <cfRule type="expression" priority="1" dxfId="3" stopIfTrue="1">
      <formula>($J$6=2)</formula>
    </cfRule>
  </conditionalFormatting>
  <conditionalFormatting sqref="C8:H8">
    <cfRule type="expression" priority="2" dxfId="3" stopIfTrue="1">
      <formula>($J$6=1)</formula>
    </cfRule>
  </conditionalFormatting>
  <conditionalFormatting sqref="C17:H26 F14 C32:H41 E47:H52 E57:H62 E66:H71 E75:H80">
    <cfRule type="expression" priority="3" dxfId="0" stopIfTrue="1">
      <formula>($J$6=2)</formula>
    </cfRule>
  </conditionalFormatting>
  <dataValidations count="1">
    <dataValidation type="list" allowBlank="1" showInputMessage="1" showErrorMessage="1" sqref="G32:H41">
      <formula1>indRange</formula1>
    </dataValidation>
  </dataValidations>
  <hyperlinks>
    <hyperlink ref="C82:E82" location="'Tonne-kilometres'!A1" display="&lt;&lt;&lt;Click here to proceed to section 6 &quot;Distance&quot;&gt;&gt;&gt;"/>
    <hyperlink ref="C8:H8" location="'Tonne-kilometres'!A1" display="If you have chosen the annual emissions monitoring plan, please continue with section 5."/>
  </hyperlinks>
  <printOptions/>
  <pageMargins left="0.7874015748031497" right="0.7874015748031497" top="0.7874015748031497" bottom="0.7874015748031497" header="0.3937007874015748" footer="0.3937007874015748"/>
  <pageSetup fitToHeight="2" horizontalDpi="600" verticalDpi="600" orientation="portrait" paperSize="9" scale="88" r:id="rId2"/>
  <headerFooter alignWithMargins="0">
    <oddFooter>&amp;L&amp;F&amp;C&amp;A&amp;R&amp;P / &amp;N</oddFooter>
  </headerFooter>
  <rowBreaks count="2" manualBreakCount="2">
    <brk id="43" max="7" man="1"/>
    <brk id="72" max="7" man="1"/>
  </rowBreaks>
  <legacyDrawing r:id="rId1"/>
</worksheet>
</file>

<file path=xl/worksheets/sheet6.xml><?xml version="1.0" encoding="utf-8"?>
<worksheet xmlns="http://schemas.openxmlformats.org/spreadsheetml/2006/main" xmlns:r="http://schemas.openxmlformats.org/officeDocument/2006/relationships">
  <dimension ref="A2:S77"/>
  <sheetViews>
    <sheetView showGridLines="0" zoomScaleSheetLayoutView="100" zoomScalePageLayoutView="0" workbookViewId="0" topLeftCell="A61">
      <selection activeCell="E25" sqref="E25:J25"/>
    </sheetView>
  </sheetViews>
  <sheetFormatPr defaultColWidth="10.7109375" defaultRowHeight="12.75"/>
  <cols>
    <col min="1" max="1" width="3.140625" style="8" customWidth="1"/>
    <col min="2" max="2" width="4.140625" style="8" customWidth="1"/>
    <col min="3" max="3" width="11.8515625" style="8" customWidth="1"/>
    <col min="4" max="4" width="12.7109375" style="8" customWidth="1"/>
    <col min="5" max="5" width="13.8515625" style="8" customWidth="1"/>
    <col min="6" max="6" width="13.00390625" style="8" customWidth="1"/>
    <col min="7" max="7" width="12.421875" style="8" customWidth="1"/>
    <col min="8" max="8" width="10.57421875" style="8" customWidth="1"/>
    <col min="9" max="9" width="8.00390625" style="8" customWidth="1"/>
    <col min="10" max="10" width="14.8515625" style="8" customWidth="1"/>
    <col min="11" max="11" width="10.7109375" style="187" customWidth="1"/>
    <col min="12" max="12" width="10.7109375" style="187" hidden="1" customWidth="1"/>
    <col min="13" max="19" width="10.7109375" style="187" customWidth="1"/>
    <col min="20" max="16384" width="10.7109375" style="8" customWidth="1"/>
  </cols>
  <sheetData>
    <row r="2" spans="2:19" ht="18" customHeight="1">
      <c r="B2" s="318" t="s">
        <v>663</v>
      </c>
      <c r="C2" s="318"/>
      <c r="D2" s="318"/>
      <c r="E2" s="318"/>
      <c r="F2" s="7"/>
      <c r="G2" s="4"/>
      <c r="H2" s="4"/>
      <c r="I2" s="4"/>
      <c r="J2" s="4"/>
      <c r="K2" s="101"/>
      <c r="L2" s="159" t="s">
        <v>492</v>
      </c>
      <c r="M2" s="101"/>
      <c r="N2" s="101"/>
      <c r="O2" s="101"/>
      <c r="P2" s="101"/>
      <c r="Q2" s="101"/>
      <c r="R2" s="101"/>
      <c r="S2" s="101"/>
    </row>
    <row r="3" spans="2:19" ht="18" customHeight="1">
      <c r="B3" s="4"/>
      <c r="C3" s="4"/>
      <c r="D3" s="4"/>
      <c r="E3" s="4"/>
      <c r="F3" s="4"/>
      <c r="G3" s="4"/>
      <c r="H3" s="4"/>
      <c r="I3" s="4"/>
      <c r="J3" s="4"/>
      <c r="K3" s="101"/>
      <c r="L3" s="158" t="s">
        <v>493</v>
      </c>
      <c r="M3" s="101"/>
      <c r="N3" s="101"/>
      <c r="O3" s="101"/>
      <c r="P3" s="101"/>
      <c r="Q3" s="101"/>
      <c r="R3" s="101"/>
      <c r="S3" s="101"/>
    </row>
    <row r="4" spans="2:13" ht="15.75">
      <c r="B4" s="9">
        <v>5</v>
      </c>
      <c r="C4" s="9" t="s">
        <v>651</v>
      </c>
      <c r="D4" s="9"/>
      <c r="E4" s="9"/>
      <c r="F4" s="9"/>
      <c r="G4" s="9"/>
      <c r="H4" s="9"/>
      <c r="I4" s="9"/>
      <c r="J4" s="9"/>
      <c r="K4" s="171"/>
      <c r="L4" s="171"/>
      <c r="M4" s="171"/>
    </row>
    <row r="5" spans="2:13" ht="12.75">
      <c r="B5" s="11"/>
      <c r="C5" s="11"/>
      <c r="D5" s="11"/>
      <c r="E5" s="11"/>
      <c r="F5" s="11"/>
      <c r="G5" s="11"/>
      <c r="H5" s="11"/>
      <c r="I5" s="11"/>
      <c r="J5" s="11"/>
      <c r="K5" s="170"/>
      <c r="L5" s="170"/>
      <c r="M5" s="170"/>
    </row>
    <row r="6" spans="1:13" ht="38.25">
      <c r="A6" s="13" t="s">
        <v>296</v>
      </c>
      <c r="B6" s="14" t="s">
        <v>641</v>
      </c>
      <c r="C6" s="268" t="s">
        <v>549</v>
      </c>
      <c r="D6" s="268"/>
      <c r="E6" s="268"/>
      <c r="F6" s="268"/>
      <c r="G6" s="268"/>
      <c r="H6" s="268"/>
      <c r="I6" s="268"/>
      <c r="J6" s="268"/>
      <c r="K6" s="170"/>
      <c r="L6" s="170"/>
      <c r="M6" s="170"/>
    </row>
    <row r="7" spans="1:13" ht="24" customHeight="1">
      <c r="A7" s="13"/>
      <c r="B7" s="14"/>
      <c r="C7" s="156"/>
      <c r="D7" s="11"/>
      <c r="E7" s="11"/>
      <c r="F7" s="11"/>
      <c r="G7" s="11"/>
      <c r="H7" s="11"/>
      <c r="I7" s="11"/>
      <c r="J7" s="11"/>
      <c r="K7" s="170"/>
      <c r="L7" s="153" t="b">
        <v>0</v>
      </c>
      <c r="M7" s="170"/>
    </row>
    <row r="8" spans="1:13" ht="12.75">
      <c r="A8" s="13" t="s">
        <v>294</v>
      </c>
      <c r="B8" s="14" t="s">
        <v>646</v>
      </c>
      <c r="C8" s="319" t="s">
        <v>621</v>
      </c>
      <c r="D8" s="319"/>
      <c r="E8" s="319"/>
      <c r="F8" s="319"/>
      <c r="G8" s="319"/>
      <c r="H8" s="319"/>
      <c r="I8" s="319"/>
      <c r="J8" s="319"/>
      <c r="K8" s="170"/>
      <c r="L8" s="170"/>
      <c r="M8" s="170"/>
    </row>
    <row r="9" spans="1:13" ht="25.5">
      <c r="A9" s="13" t="s">
        <v>294</v>
      </c>
      <c r="B9" s="14"/>
      <c r="C9" s="316" t="s">
        <v>485</v>
      </c>
      <c r="D9" s="316"/>
      <c r="E9" s="316"/>
      <c r="F9" s="316"/>
      <c r="G9" s="316"/>
      <c r="H9" s="316"/>
      <c r="I9" s="316"/>
      <c r="J9" s="316"/>
      <c r="K9" s="170"/>
      <c r="L9" s="170"/>
      <c r="M9" s="170"/>
    </row>
    <row r="10" spans="1:13" ht="63.75">
      <c r="A10" s="13" t="s">
        <v>300</v>
      </c>
      <c r="B10" s="14"/>
      <c r="C10" s="312"/>
      <c r="D10" s="313"/>
      <c r="E10" s="313"/>
      <c r="F10" s="313"/>
      <c r="G10" s="313"/>
      <c r="H10" s="313"/>
      <c r="I10" s="313"/>
      <c r="J10" s="314"/>
      <c r="K10" s="169"/>
      <c r="L10" s="169"/>
      <c r="M10" s="169"/>
    </row>
    <row r="11" spans="2:13" ht="12.75">
      <c r="B11" s="14"/>
      <c r="C11" s="14"/>
      <c r="D11" s="11"/>
      <c r="E11" s="11"/>
      <c r="F11" s="11"/>
      <c r="G11" s="11"/>
      <c r="H11" s="11"/>
      <c r="I11" s="11"/>
      <c r="J11" s="11"/>
      <c r="K11" s="170"/>
      <c r="L11" s="170"/>
      <c r="M11" s="170"/>
    </row>
    <row r="12" spans="1:13" ht="25.5">
      <c r="A12" s="13" t="s">
        <v>294</v>
      </c>
      <c r="B12" s="14" t="s">
        <v>643</v>
      </c>
      <c r="C12" s="268" t="s">
        <v>486</v>
      </c>
      <c r="D12" s="268"/>
      <c r="E12" s="268"/>
      <c r="F12" s="268"/>
      <c r="G12" s="268"/>
      <c r="H12" s="268"/>
      <c r="I12" s="268"/>
      <c r="J12" s="268"/>
      <c r="K12" s="170"/>
      <c r="L12" s="170"/>
      <c r="M12" s="170"/>
    </row>
    <row r="13" spans="2:13" ht="12.75">
      <c r="B13" s="14"/>
      <c r="C13" s="15"/>
      <c r="D13" s="15"/>
      <c r="E13" s="15"/>
      <c r="F13" s="15"/>
      <c r="G13" s="15"/>
      <c r="H13" s="15"/>
      <c r="I13" s="15"/>
      <c r="J13" s="15"/>
      <c r="K13" s="170"/>
      <c r="L13" s="170"/>
      <c r="M13" s="170"/>
    </row>
    <row r="14" spans="2:19" s="16" customFormat="1" ht="12.75" customHeight="1">
      <c r="B14" s="181"/>
      <c r="C14" s="291" t="s">
        <v>298</v>
      </c>
      <c r="D14" s="292"/>
      <c r="E14" s="312"/>
      <c r="F14" s="313"/>
      <c r="G14" s="313"/>
      <c r="H14" s="313"/>
      <c r="I14" s="313"/>
      <c r="J14" s="314"/>
      <c r="K14" s="168"/>
      <c r="L14" s="168"/>
      <c r="M14" s="168"/>
      <c r="N14" s="155"/>
      <c r="O14" s="155"/>
      <c r="P14" s="155"/>
      <c r="Q14" s="155"/>
      <c r="R14" s="155"/>
      <c r="S14" s="155"/>
    </row>
    <row r="15" spans="2:19" s="16" customFormat="1" ht="12.75" customHeight="1">
      <c r="B15" s="181"/>
      <c r="C15" s="291" t="s">
        <v>299</v>
      </c>
      <c r="D15" s="292"/>
      <c r="E15" s="312"/>
      <c r="F15" s="313"/>
      <c r="G15" s="313"/>
      <c r="H15" s="313"/>
      <c r="I15" s="313"/>
      <c r="J15" s="314"/>
      <c r="K15" s="168"/>
      <c r="L15" s="168"/>
      <c r="M15" s="168"/>
      <c r="N15" s="155"/>
      <c r="O15" s="155"/>
      <c r="P15" s="155"/>
      <c r="Q15" s="155"/>
      <c r="R15" s="155"/>
      <c r="S15" s="155"/>
    </row>
    <row r="16" spans="1:19" s="16" customFormat="1" ht="63.75">
      <c r="A16" s="77" t="s">
        <v>300</v>
      </c>
      <c r="B16" s="181"/>
      <c r="C16" s="291" t="s">
        <v>301</v>
      </c>
      <c r="D16" s="292"/>
      <c r="E16" s="312"/>
      <c r="F16" s="313"/>
      <c r="G16" s="313"/>
      <c r="H16" s="313"/>
      <c r="I16" s="313"/>
      <c r="J16" s="314"/>
      <c r="K16" s="168"/>
      <c r="L16" s="168"/>
      <c r="M16" s="168"/>
      <c r="N16" s="155"/>
      <c r="O16" s="155"/>
      <c r="P16" s="155"/>
      <c r="Q16" s="155"/>
      <c r="R16" s="155"/>
      <c r="S16" s="155"/>
    </row>
    <row r="17" spans="1:19" s="16" customFormat="1" ht="25.5" customHeight="1">
      <c r="A17" s="77" t="s">
        <v>294</v>
      </c>
      <c r="B17" s="181"/>
      <c r="C17" s="291" t="s">
        <v>345</v>
      </c>
      <c r="D17" s="292"/>
      <c r="E17" s="312"/>
      <c r="F17" s="313"/>
      <c r="G17" s="313"/>
      <c r="H17" s="313"/>
      <c r="I17" s="313"/>
      <c r="J17" s="314"/>
      <c r="K17" s="168"/>
      <c r="L17" s="168"/>
      <c r="M17" s="168"/>
      <c r="N17" s="155"/>
      <c r="O17" s="155"/>
      <c r="P17" s="155"/>
      <c r="Q17" s="155"/>
      <c r="R17" s="155"/>
      <c r="S17" s="155"/>
    </row>
    <row r="18" spans="1:19" s="16" customFormat="1" ht="12.75" customHeight="1">
      <c r="A18" s="77"/>
      <c r="B18" s="181"/>
      <c r="C18" s="291" t="s">
        <v>297</v>
      </c>
      <c r="D18" s="292"/>
      <c r="E18" s="312"/>
      <c r="F18" s="313"/>
      <c r="G18" s="313"/>
      <c r="H18" s="313"/>
      <c r="I18" s="313"/>
      <c r="J18" s="314"/>
      <c r="K18" s="168"/>
      <c r="L18" s="168"/>
      <c r="M18" s="168"/>
      <c r="N18" s="155"/>
      <c r="O18" s="155"/>
      <c r="P18" s="155"/>
      <c r="Q18" s="155"/>
      <c r="R18" s="155"/>
      <c r="S18" s="155"/>
    </row>
    <row r="19" spans="1:19" s="16" customFormat="1" ht="25.5" customHeight="1">
      <c r="A19" s="77" t="s">
        <v>294</v>
      </c>
      <c r="B19" s="181"/>
      <c r="C19" s="291" t="s">
        <v>346</v>
      </c>
      <c r="D19" s="292"/>
      <c r="E19" s="312"/>
      <c r="F19" s="313"/>
      <c r="G19" s="313"/>
      <c r="H19" s="313"/>
      <c r="I19" s="313"/>
      <c r="J19" s="314"/>
      <c r="K19" s="168"/>
      <c r="L19" s="168"/>
      <c r="M19" s="168"/>
      <c r="N19" s="155"/>
      <c r="O19" s="155"/>
      <c r="P19" s="155"/>
      <c r="Q19" s="155"/>
      <c r="R19" s="155"/>
      <c r="S19" s="155"/>
    </row>
    <row r="20" spans="2:19" ht="12.75">
      <c r="B20" s="14"/>
      <c r="C20" s="15"/>
      <c r="D20" s="15"/>
      <c r="E20" s="15"/>
      <c r="F20" s="15"/>
      <c r="G20" s="15"/>
      <c r="H20" s="15"/>
      <c r="I20" s="15"/>
      <c r="J20" s="15"/>
      <c r="K20" s="167"/>
      <c r="L20" s="167"/>
      <c r="M20" s="167"/>
      <c r="N20" s="166"/>
      <c r="O20" s="166"/>
      <c r="P20" s="166"/>
      <c r="Q20" s="166"/>
      <c r="R20" s="166"/>
      <c r="S20" s="166"/>
    </row>
    <row r="21" spans="1:19" ht="25.5">
      <c r="A21" s="13" t="s">
        <v>294</v>
      </c>
      <c r="B21" s="14" t="s">
        <v>648</v>
      </c>
      <c r="C21" s="268" t="s">
        <v>315</v>
      </c>
      <c r="D21" s="268"/>
      <c r="E21" s="268"/>
      <c r="F21" s="268"/>
      <c r="G21" s="268"/>
      <c r="H21" s="268"/>
      <c r="I21" s="268"/>
      <c r="J21" s="268"/>
      <c r="K21" s="167"/>
      <c r="L21" s="167"/>
      <c r="M21" s="167"/>
      <c r="N21" s="166"/>
      <c r="O21" s="166"/>
      <c r="P21" s="166"/>
      <c r="Q21" s="166"/>
      <c r="R21" s="166"/>
      <c r="S21" s="166"/>
    </row>
    <row r="22" spans="2:19" ht="12.75">
      <c r="B22" s="14"/>
      <c r="C22" s="14"/>
      <c r="D22" s="11"/>
      <c r="E22" s="11"/>
      <c r="F22" s="11"/>
      <c r="G22" s="11"/>
      <c r="H22" s="11"/>
      <c r="I22" s="11"/>
      <c r="J22" s="11"/>
      <c r="K22" s="167"/>
      <c r="L22" s="167"/>
      <c r="M22" s="167"/>
      <c r="N22" s="166"/>
      <c r="O22" s="166"/>
      <c r="P22" s="166"/>
      <c r="Q22" s="166"/>
      <c r="R22" s="166"/>
      <c r="S22" s="166"/>
    </row>
    <row r="23" spans="2:19" s="16" customFormat="1" ht="12.75" customHeight="1">
      <c r="B23" s="181"/>
      <c r="C23" s="291" t="s">
        <v>298</v>
      </c>
      <c r="D23" s="292"/>
      <c r="E23" s="312"/>
      <c r="F23" s="313"/>
      <c r="G23" s="313"/>
      <c r="H23" s="313"/>
      <c r="I23" s="313"/>
      <c r="J23" s="314"/>
      <c r="K23" s="168"/>
      <c r="L23" s="168"/>
      <c r="M23" s="168"/>
      <c r="N23" s="155"/>
      <c r="O23" s="155"/>
      <c r="P23" s="155"/>
      <c r="Q23" s="155"/>
      <c r="R23" s="155"/>
      <c r="S23" s="155"/>
    </row>
    <row r="24" spans="2:19" s="16" customFormat="1" ht="12.75" customHeight="1">
      <c r="B24" s="181"/>
      <c r="C24" s="291" t="s">
        <v>299</v>
      </c>
      <c r="D24" s="292"/>
      <c r="E24" s="312"/>
      <c r="F24" s="313"/>
      <c r="G24" s="313"/>
      <c r="H24" s="313"/>
      <c r="I24" s="313"/>
      <c r="J24" s="314"/>
      <c r="K24" s="168"/>
      <c r="L24" s="168"/>
      <c r="M24" s="168"/>
      <c r="N24" s="155"/>
      <c r="O24" s="155"/>
      <c r="P24" s="155"/>
      <c r="Q24" s="155"/>
      <c r="R24" s="155"/>
      <c r="S24" s="155"/>
    </row>
    <row r="25" spans="1:19" s="16" customFormat="1" ht="63.75">
      <c r="A25" s="77" t="s">
        <v>300</v>
      </c>
      <c r="B25" s="181"/>
      <c r="C25" s="291" t="s">
        <v>301</v>
      </c>
      <c r="D25" s="292"/>
      <c r="E25" s="312"/>
      <c r="F25" s="313"/>
      <c r="G25" s="313"/>
      <c r="H25" s="313"/>
      <c r="I25" s="313"/>
      <c r="J25" s="314"/>
      <c r="K25" s="168"/>
      <c r="L25" s="168"/>
      <c r="M25" s="168"/>
      <c r="N25" s="155"/>
      <c r="O25" s="155"/>
      <c r="P25" s="155"/>
      <c r="Q25" s="155"/>
      <c r="R25" s="155"/>
      <c r="S25" s="155"/>
    </row>
    <row r="26" spans="1:19" s="16" customFormat="1" ht="25.5" customHeight="1">
      <c r="A26" s="77" t="s">
        <v>294</v>
      </c>
      <c r="B26" s="181"/>
      <c r="C26" s="291" t="s">
        <v>345</v>
      </c>
      <c r="D26" s="292"/>
      <c r="E26" s="312"/>
      <c r="F26" s="313"/>
      <c r="G26" s="313"/>
      <c r="H26" s="313"/>
      <c r="I26" s="313"/>
      <c r="J26" s="314"/>
      <c r="K26" s="168"/>
      <c r="L26" s="168"/>
      <c r="M26" s="168"/>
      <c r="N26" s="155"/>
      <c r="O26" s="155"/>
      <c r="P26" s="155"/>
      <c r="Q26" s="155"/>
      <c r="R26" s="155"/>
      <c r="S26" s="155"/>
    </row>
    <row r="27" spans="1:19" s="16" customFormat="1" ht="12.75" customHeight="1">
      <c r="A27" s="77"/>
      <c r="B27" s="181"/>
      <c r="C27" s="291" t="s">
        <v>297</v>
      </c>
      <c r="D27" s="292"/>
      <c r="E27" s="312"/>
      <c r="F27" s="313"/>
      <c r="G27" s="313"/>
      <c r="H27" s="313"/>
      <c r="I27" s="313"/>
      <c r="J27" s="314"/>
      <c r="K27" s="168"/>
      <c r="L27" s="168"/>
      <c r="M27" s="168"/>
      <c r="N27" s="155"/>
      <c r="O27" s="155"/>
      <c r="P27" s="155"/>
      <c r="Q27" s="155"/>
      <c r="R27" s="155"/>
      <c r="S27" s="155"/>
    </row>
    <row r="28" spans="1:19" s="16" customFormat="1" ht="25.5" customHeight="1">
      <c r="A28" s="77" t="s">
        <v>294</v>
      </c>
      <c r="B28" s="181"/>
      <c r="C28" s="291" t="s">
        <v>346</v>
      </c>
      <c r="D28" s="292"/>
      <c r="E28" s="312"/>
      <c r="F28" s="313"/>
      <c r="G28" s="313"/>
      <c r="H28" s="313"/>
      <c r="I28" s="313"/>
      <c r="J28" s="314"/>
      <c r="K28" s="168"/>
      <c r="L28" s="168"/>
      <c r="M28" s="168"/>
      <c r="N28" s="155"/>
      <c r="O28" s="155"/>
      <c r="P28" s="155"/>
      <c r="Q28" s="155"/>
      <c r="R28" s="155"/>
      <c r="S28" s="155"/>
    </row>
    <row r="29" spans="2:19" ht="12.75">
      <c r="B29" s="14"/>
      <c r="C29" s="14"/>
      <c r="D29" s="11"/>
      <c r="E29" s="11"/>
      <c r="F29" s="11"/>
      <c r="G29" s="11"/>
      <c r="H29" s="11"/>
      <c r="I29" s="11"/>
      <c r="J29" s="11"/>
      <c r="K29" s="167"/>
      <c r="L29" s="167"/>
      <c r="M29" s="167"/>
      <c r="N29" s="166"/>
      <c r="O29" s="166"/>
      <c r="P29" s="166"/>
      <c r="Q29" s="166"/>
      <c r="R29" s="166"/>
      <c r="S29" s="166"/>
    </row>
    <row r="30" spans="2:13" ht="15.75">
      <c r="B30" s="9">
        <v>6</v>
      </c>
      <c r="C30" s="9" t="s">
        <v>347</v>
      </c>
      <c r="D30" s="9"/>
      <c r="E30" s="9"/>
      <c r="F30" s="9"/>
      <c r="G30" s="9"/>
      <c r="H30" s="9"/>
      <c r="I30" s="9"/>
      <c r="J30" s="9"/>
      <c r="K30" s="171"/>
      <c r="L30" s="171"/>
      <c r="M30" s="171"/>
    </row>
    <row r="31" spans="2:13" ht="12.75">
      <c r="B31" s="11"/>
      <c r="D31" s="11"/>
      <c r="E31" s="11"/>
      <c r="F31" s="11"/>
      <c r="G31" s="11"/>
      <c r="H31" s="11"/>
      <c r="I31" s="11"/>
      <c r="J31" s="11"/>
      <c r="K31" s="170"/>
      <c r="L31" s="170"/>
      <c r="M31" s="170"/>
    </row>
    <row r="32" spans="1:13" ht="12.75">
      <c r="A32" s="13"/>
      <c r="B32" s="17" t="s">
        <v>664</v>
      </c>
      <c r="C32" s="322" t="s">
        <v>626</v>
      </c>
      <c r="D32" s="322"/>
      <c r="E32" s="322"/>
      <c r="F32" s="322"/>
      <c r="G32" s="322"/>
      <c r="H32" s="322"/>
      <c r="I32" s="322"/>
      <c r="J32" s="322"/>
      <c r="K32" s="165"/>
      <c r="L32" s="165"/>
      <c r="M32" s="165"/>
    </row>
    <row r="33" spans="1:13" ht="25.5">
      <c r="A33" s="13" t="s">
        <v>294</v>
      </c>
      <c r="B33" s="17"/>
      <c r="C33" s="316" t="s">
        <v>330</v>
      </c>
      <c r="D33" s="316"/>
      <c r="E33" s="316"/>
      <c r="F33" s="316"/>
      <c r="G33" s="316"/>
      <c r="H33" s="316"/>
      <c r="I33" s="316"/>
      <c r="J33" s="316"/>
      <c r="K33" s="165"/>
      <c r="L33" s="165"/>
      <c r="M33" s="165"/>
    </row>
    <row r="34" spans="1:13" ht="51.75" customHeight="1">
      <c r="A34" s="13"/>
      <c r="B34" s="24"/>
      <c r="C34" s="317"/>
      <c r="D34" s="317"/>
      <c r="E34" s="317"/>
      <c r="F34" s="317"/>
      <c r="G34" s="173"/>
      <c r="H34" s="26"/>
      <c r="I34" s="26"/>
      <c r="J34" s="26"/>
      <c r="K34" s="165"/>
      <c r="L34" s="157"/>
      <c r="M34" s="165"/>
    </row>
    <row r="35" spans="2:19" s="16" customFormat="1" ht="12.75">
      <c r="B35" s="78"/>
      <c r="C35" s="78"/>
      <c r="D35" s="78"/>
      <c r="E35" s="78"/>
      <c r="F35" s="78"/>
      <c r="K35" s="163"/>
      <c r="L35" s="163"/>
      <c r="M35" s="163"/>
      <c r="N35" s="163"/>
      <c r="O35" s="163"/>
      <c r="P35" s="163"/>
      <c r="Q35" s="163"/>
      <c r="R35" s="163"/>
      <c r="S35" s="163"/>
    </row>
    <row r="36" spans="1:13" ht="25.5">
      <c r="A36" s="13" t="s">
        <v>294</v>
      </c>
      <c r="B36" s="17" t="s">
        <v>646</v>
      </c>
      <c r="C36" s="322" t="s">
        <v>362</v>
      </c>
      <c r="D36" s="322"/>
      <c r="E36" s="322"/>
      <c r="F36" s="322"/>
      <c r="G36" s="322"/>
      <c r="H36" s="322"/>
      <c r="I36" s="322"/>
      <c r="J36" s="322"/>
      <c r="K36" s="170"/>
      <c r="L36" s="170"/>
      <c r="M36" s="170"/>
    </row>
    <row r="37" spans="1:13" ht="12.75">
      <c r="A37" s="13"/>
      <c r="B37" s="17"/>
      <c r="C37" s="294" t="s">
        <v>487</v>
      </c>
      <c r="D37" s="294"/>
      <c r="E37" s="294"/>
      <c r="F37" s="294"/>
      <c r="G37" s="294"/>
      <c r="H37" s="294"/>
      <c r="I37" s="294"/>
      <c r="J37" s="294"/>
      <c r="K37" s="164"/>
      <c r="L37" s="164"/>
      <c r="M37" s="164"/>
    </row>
    <row r="38" spans="2:13" ht="63" customHeight="1">
      <c r="B38" s="18"/>
      <c r="C38" s="312"/>
      <c r="D38" s="313"/>
      <c r="E38" s="313"/>
      <c r="F38" s="313"/>
      <c r="G38" s="313"/>
      <c r="H38" s="313"/>
      <c r="I38" s="313"/>
      <c r="J38" s="314"/>
      <c r="K38" s="170"/>
      <c r="L38" s="170"/>
      <c r="M38" s="170"/>
    </row>
    <row r="39" spans="2:13" ht="12.75">
      <c r="B39" s="18"/>
      <c r="C39" s="18"/>
      <c r="D39" s="19"/>
      <c r="E39" s="19"/>
      <c r="F39" s="19"/>
      <c r="G39" s="19"/>
      <c r="H39" s="19"/>
      <c r="I39" s="19"/>
      <c r="J39" s="19"/>
      <c r="K39" s="170"/>
      <c r="L39" s="170"/>
      <c r="M39" s="170"/>
    </row>
    <row r="40" spans="1:13" ht="27" customHeight="1">
      <c r="A40" s="13" t="s">
        <v>294</v>
      </c>
      <c r="B40" s="17" t="s">
        <v>684</v>
      </c>
      <c r="C40" s="320" t="s">
        <v>488</v>
      </c>
      <c r="D40" s="320"/>
      <c r="E40" s="320"/>
      <c r="F40" s="320"/>
      <c r="G40" s="320"/>
      <c r="H40" s="320"/>
      <c r="I40" s="320"/>
      <c r="J40" s="320"/>
      <c r="K40" s="164"/>
      <c r="L40" s="164"/>
      <c r="M40" s="164"/>
    </row>
    <row r="41" spans="2:13" ht="5.25" customHeight="1">
      <c r="B41" s="17"/>
      <c r="C41" s="321"/>
      <c r="D41" s="321"/>
      <c r="E41" s="321"/>
      <c r="F41" s="321"/>
      <c r="G41" s="321"/>
      <c r="H41" s="321"/>
      <c r="I41" s="321"/>
      <c r="J41" s="321"/>
      <c r="K41" s="164"/>
      <c r="L41" s="164"/>
      <c r="M41" s="164"/>
    </row>
    <row r="42" spans="2:19" s="16" customFormat="1" ht="12.75" customHeight="1">
      <c r="B42" s="181"/>
      <c r="C42" s="291" t="s">
        <v>298</v>
      </c>
      <c r="D42" s="292"/>
      <c r="E42" s="312"/>
      <c r="F42" s="313"/>
      <c r="G42" s="313"/>
      <c r="H42" s="313"/>
      <c r="I42" s="313"/>
      <c r="J42" s="314"/>
      <c r="K42" s="168"/>
      <c r="L42" s="168"/>
      <c r="M42" s="168"/>
      <c r="N42" s="155"/>
      <c r="O42" s="155"/>
      <c r="P42" s="155"/>
      <c r="Q42" s="155"/>
      <c r="R42" s="155"/>
      <c r="S42" s="155"/>
    </row>
    <row r="43" spans="2:19" s="16" customFormat="1" ht="12.75" customHeight="1">
      <c r="B43" s="181"/>
      <c r="C43" s="291" t="s">
        <v>299</v>
      </c>
      <c r="D43" s="292"/>
      <c r="E43" s="312"/>
      <c r="F43" s="313"/>
      <c r="G43" s="313"/>
      <c r="H43" s="313"/>
      <c r="I43" s="313"/>
      <c r="J43" s="314"/>
      <c r="K43" s="168"/>
      <c r="L43" s="168"/>
      <c r="M43" s="168"/>
      <c r="N43" s="155"/>
      <c r="O43" s="155"/>
      <c r="P43" s="155"/>
      <c r="Q43" s="155"/>
      <c r="R43" s="155"/>
      <c r="S43" s="155"/>
    </row>
    <row r="44" spans="1:19" s="16" customFormat="1" ht="63.75">
      <c r="A44" s="77" t="s">
        <v>300</v>
      </c>
      <c r="B44" s="181"/>
      <c r="C44" s="291" t="s">
        <v>301</v>
      </c>
      <c r="D44" s="292"/>
      <c r="E44" s="312"/>
      <c r="F44" s="313"/>
      <c r="G44" s="313"/>
      <c r="H44" s="313"/>
      <c r="I44" s="313"/>
      <c r="J44" s="314"/>
      <c r="K44" s="168"/>
      <c r="L44" s="168"/>
      <c r="M44" s="168"/>
      <c r="N44" s="155"/>
      <c r="O44" s="155"/>
      <c r="P44" s="155"/>
      <c r="Q44" s="155"/>
      <c r="R44" s="155"/>
      <c r="S44" s="155"/>
    </row>
    <row r="45" spans="1:19" s="16" customFormat="1" ht="25.5" customHeight="1">
      <c r="A45" s="77" t="s">
        <v>294</v>
      </c>
      <c r="B45" s="181"/>
      <c r="C45" s="291" t="s">
        <v>345</v>
      </c>
      <c r="D45" s="292"/>
      <c r="E45" s="312"/>
      <c r="F45" s="313"/>
      <c r="G45" s="313"/>
      <c r="H45" s="313"/>
      <c r="I45" s="313"/>
      <c r="J45" s="314"/>
      <c r="K45" s="168"/>
      <c r="L45" s="168"/>
      <c r="M45" s="168"/>
      <c r="N45" s="155"/>
      <c r="O45" s="155"/>
      <c r="P45" s="155"/>
      <c r="Q45" s="155"/>
      <c r="R45" s="155"/>
      <c r="S45" s="155"/>
    </row>
    <row r="46" spans="1:19" s="16" customFormat="1" ht="12.75" customHeight="1">
      <c r="A46" s="77"/>
      <c r="B46" s="181"/>
      <c r="C46" s="291" t="s">
        <v>297</v>
      </c>
      <c r="D46" s="292"/>
      <c r="E46" s="312"/>
      <c r="F46" s="313"/>
      <c r="G46" s="313"/>
      <c r="H46" s="313"/>
      <c r="I46" s="313"/>
      <c r="J46" s="314"/>
      <c r="K46" s="168"/>
      <c r="L46" s="168"/>
      <c r="M46" s="168"/>
      <c r="N46" s="155"/>
      <c r="O46" s="155"/>
      <c r="P46" s="155"/>
      <c r="Q46" s="155"/>
      <c r="R46" s="155"/>
      <c r="S46" s="155"/>
    </row>
    <row r="47" spans="1:19" s="16" customFormat="1" ht="25.5" customHeight="1">
      <c r="A47" s="77" t="s">
        <v>294</v>
      </c>
      <c r="B47" s="181"/>
      <c r="C47" s="291" t="s">
        <v>346</v>
      </c>
      <c r="D47" s="292"/>
      <c r="E47" s="312"/>
      <c r="F47" s="313"/>
      <c r="G47" s="313"/>
      <c r="H47" s="313"/>
      <c r="I47" s="313"/>
      <c r="J47" s="314"/>
      <c r="K47" s="168"/>
      <c r="L47" s="168"/>
      <c r="M47" s="168"/>
      <c r="N47" s="155"/>
      <c r="O47" s="155"/>
      <c r="P47" s="155"/>
      <c r="Q47" s="155"/>
      <c r="R47" s="155"/>
      <c r="S47" s="155"/>
    </row>
    <row r="48" spans="2:19" ht="12.75">
      <c r="B48" s="18"/>
      <c r="C48" s="16"/>
      <c r="D48" s="16"/>
      <c r="E48" s="16"/>
      <c r="F48" s="16"/>
      <c r="G48" s="16"/>
      <c r="H48" s="16"/>
      <c r="I48" s="16"/>
      <c r="J48" s="16"/>
      <c r="K48" s="167"/>
      <c r="L48" s="167"/>
      <c r="M48" s="167"/>
      <c r="N48" s="166"/>
      <c r="O48" s="166"/>
      <c r="P48" s="166"/>
      <c r="Q48" s="166"/>
      <c r="R48" s="166"/>
      <c r="S48" s="166"/>
    </row>
    <row r="49" spans="2:13" ht="15.75">
      <c r="B49" s="16"/>
      <c r="C49" s="9" t="s">
        <v>348</v>
      </c>
      <c r="D49" s="9"/>
      <c r="E49" s="9"/>
      <c r="F49" s="9"/>
      <c r="G49" s="9"/>
      <c r="H49" s="9"/>
      <c r="I49" s="9"/>
      <c r="J49" s="9"/>
      <c r="K49" s="171"/>
      <c r="L49" s="171"/>
      <c r="M49" s="171"/>
    </row>
    <row r="50" spans="11:19" s="16" customFormat="1" ht="12.75">
      <c r="K50" s="163"/>
      <c r="L50" s="163"/>
      <c r="M50" s="163"/>
      <c r="N50" s="163"/>
      <c r="O50" s="163"/>
      <c r="P50" s="163"/>
      <c r="Q50" s="163"/>
      <c r="R50" s="163"/>
      <c r="S50" s="163"/>
    </row>
    <row r="51" spans="2:14" ht="12.75">
      <c r="B51" s="17" t="s">
        <v>489</v>
      </c>
      <c r="C51" s="322" t="s">
        <v>616</v>
      </c>
      <c r="D51" s="322"/>
      <c r="E51" s="322"/>
      <c r="F51" s="322"/>
      <c r="G51" s="322"/>
      <c r="H51" s="322"/>
      <c r="I51" s="322"/>
      <c r="J51" s="322"/>
      <c r="K51" s="165"/>
      <c r="L51" s="165"/>
      <c r="M51" s="165"/>
      <c r="N51" s="163"/>
    </row>
    <row r="52" spans="1:14" ht="25.5">
      <c r="A52" s="13" t="s">
        <v>294</v>
      </c>
      <c r="B52" s="17"/>
      <c r="C52" s="316" t="s">
        <v>620</v>
      </c>
      <c r="D52" s="316"/>
      <c r="E52" s="316"/>
      <c r="F52" s="316"/>
      <c r="G52" s="316"/>
      <c r="H52" s="316"/>
      <c r="I52" s="316"/>
      <c r="J52" s="316"/>
      <c r="K52" s="165"/>
      <c r="L52" s="165"/>
      <c r="M52" s="165"/>
      <c r="N52" s="163"/>
    </row>
    <row r="53" spans="1:13" ht="18" customHeight="1">
      <c r="A53" s="13"/>
      <c r="B53" s="24"/>
      <c r="C53" s="154"/>
      <c r="D53" s="160" t="s">
        <v>490</v>
      </c>
      <c r="E53" s="172"/>
      <c r="F53" s="172"/>
      <c r="H53" s="22"/>
      <c r="I53" s="26"/>
      <c r="J53" s="26"/>
      <c r="K53" s="165"/>
      <c r="L53" s="157"/>
      <c r="M53" s="165"/>
    </row>
    <row r="54" spans="3:13" ht="18" customHeight="1">
      <c r="C54" s="161"/>
      <c r="D54" s="160" t="s">
        <v>491</v>
      </c>
      <c r="F54" s="19"/>
      <c r="H54" s="22"/>
      <c r="I54" s="19"/>
      <c r="J54" s="12"/>
      <c r="K54" s="170"/>
      <c r="L54" s="170"/>
      <c r="M54" s="163"/>
    </row>
    <row r="55" spans="3:15" ht="15" customHeight="1">
      <c r="C55" s="184"/>
      <c r="J55" s="12"/>
      <c r="K55" s="170"/>
      <c r="L55" s="170"/>
      <c r="M55" s="163"/>
      <c r="O55" s="8"/>
    </row>
    <row r="56" spans="4:14" ht="12.75" customHeight="1">
      <c r="D56" s="19"/>
      <c r="E56" s="22"/>
      <c r="F56" s="22"/>
      <c r="G56" s="19"/>
      <c r="H56" s="19"/>
      <c r="I56" s="19"/>
      <c r="J56" s="19"/>
      <c r="K56" s="170"/>
      <c r="L56" s="170"/>
      <c r="M56" s="170"/>
      <c r="N56" s="163"/>
    </row>
    <row r="57" spans="1:14" ht="25.5" customHeight="1">
      <c r="A57" s="13" t="s">
        <v>294</v>
      </c>
      <c r="B57" s="17" t="s">
        <v>649</v>
      </c>
      <c r="C57" s="323" t="s">
        <v>618</v>
      </c>
      <c r="D57" s="323"/>
      <c r="E57" s="323"/>
      <c r="F57" s="323"/>
      <c r="G57" s="323"/>
      <c r="H57" s="323"/>
      <c r="I57" s="323"/>
      <c r="J57" s="323"/>
      <c r="K57" s="165"/>
      <c r="L57" s="165"/>
      <c r="M57" s="165"/>
      <c r="N57" s="163"/>
    </row>
    <row r="58" spans="1:14" ht="89.25">
      <c r="A58" s="13" t="s">
        <v>628</v>
      </c>
      <c r="C58" s="312"/>
      <c r="D58" s="313"/>
      <c r="E58" s="313"/>
      <c r="F58" s="313"/>
      <c r="G58" s="313"/>
      <c r="H58" s="313"/>
      <c r="I58" s="313"/>
      <c r="J58" s="314"/>
      <c r="K58" s="169"/>
      <c r="L58" s="169"/>
      <c r="M58" s="169"/>
      <c r="N58" s="163"/>
    </row>
    <row r="59" spans="4:14" ht="13.5" customHeight="1">
      <c r="D59" s="19"/>
      <c r="E59" s="19"/>
      <c r="F59" s="19"/>
      <c r="G59" s="19"/>
      <c r="H59" s="19"/>
      <c r="I59" s="19"/>
      <c r="J59" s="19"/>
      <c r="K59" s="170"/>
      <c r="L59" s="170"/>
      <c r="M59" s="170"/>
      <c r="N59" s="163"/>
    </row>
    <row r="60" spans="1:14" ht="12.75">
      <c r="A60" s="13"/>
      <c r="B60" s="17" t="s">
        <v>644</v>
      </c>
      <c r="C60" s="323" t="s">
        <v>619</v>
      </c>
      <c r="D60" s="323"/>
      <c r="E60" s="323"/>
      <c r="F60" s="323"/>
      <c r="G60" s="323"/>
      <c r="H60" s="323"/>
      <c r="I60" s="323"/>
      <c r="J60" s="323"/>
      <c r="K60" s="164"/>
      <c r="L60" s="164"/>
      <c r="M60" s="164"/>
      <c r="N60" s="163"/>
    </row>
    <row r="61" spans="1:14" ht="89.25">
      <c r="A61" s="13" t="s">
        <v>628</v>
      </c>
      <c r="B61" s="17"/>
      <c r="C61" s="312"/>
      <c r="D61" s="313"/>
      <c r="E61" s="313"/>
      <c r="F61" s="313"/>
      <c r="G61" s="313"/>
      <c r="H61" s="313"/>
      <c r="I61" s="313"/>
      <c r="J61" s="314"/>
      <c r="K61" s="169"/>
      <c r="L61" s="169"/>
      <c r="M61" s="169"/>
      <c r="N61" s="163"/>
    </row>
    <row r="62" spans="2:14" ht="12.75">
      <c r="B62" s="17"/>
      <c r="C62" s="20"/>
      <c r="D62" s="20"/>
      <c r="E62" s="20"/>
      <c r="F62" s="20"/>
      <c r="G62" s="20"/>
      <c r="H62" s="20"/>
      <c r="I62" s="20"/>
      <c r="J62" s="20"/>
      <c r="K62" s="164"/>
      <c r="L62" s="164"/>
      <c r="M62" s="164"/>
      <c r="N62" s="163"/>
    </row>
    <row r="63" spans="2:19" s="23" customFormat="1" ht="25.5" customHeight="1">
      <c r="B63" s="24" t="s">
        <v>480</v>
      </c>
      <c r="C63" s="322" t="s">
        <v>617</v>
      </c>
      <c r="D63" s="322"/>
      <c r="E63" s="322"/>
      <c r="F63" s="322"/>
      <c r="G63" s="322"/>
      <c r="H63" s="322"/>
      <c r="I63" s="322"/>
      <c r="J63" s="322"/>
      <c r="K63" s="315"/>
      <c r="L63" s="315"/>
      <c r="M63" s="315"/>
      <c r="N63" s="162"/>
      <c r="O63" s="162"/>
      <c r="P63" s="162"/>
      <c r="Q63" s="162"/>
      <c r="R63" s="162"/>
      <c r="S63" s="162"/>
    </row>
    <row r="64" spans="2:13" ht="20.25" customHeight="1">
      <c r="B64" s="17"/>
      <c r="C64" s="324"/>
      <c r="D64" s="325"/>
      <c r="E64" s="325"/>
      <c r="F64" s="325"/>
      <c r="G64" s="325"/>
      <c r="H64" s="325"/>
      <c r="I64" s="325"/>
      <c r="J64" s="326"/>
      <c r="K64" s="164"/>
      <c r="L64" s="157" t="b">
        <v>0</v>
      </c>
      <c r="M64" s="164"/>
    </row>
    <row r="65" spans="2:13" ht="6.75" customHeight="1">
      <c r="B65" s="17"/>
      <c r="C65" s="20"/>
      <c r="D65" s="20"/>
      <c r="E65" s="20"/>
      <c r="F65" s="20"/>
      <c r="G65" s="20"/>
      <c r="H65" s="20"/>
      <c r="I65" s="20"/>
      <c r="J65" s="20"/>
      <c r="K65" s="164"/>
      <c r="L65" s="164"/>
      <c r="M65" s="164"/>
    </row>
    <row r="66" spans="1:13" ht="25.5">
      <c r="A66" s="13" t="s">
        <v>294</v>
      </c>
      <c r="B66" s="17" t="s">
        <v>661</v>
      </c>
      <c r="C66" s="320" t="s">
        <v>326</v>
      </c>
      <c r="D66" s="320"/>
      <c r="E66" s="320"/>
      <c r="F66" s="320"/>
      <c r="G66" s="320"/>
      <c r="H66" s="320"/>
      <c r="I66" s="320"/>
      <c r="J66" s="320"/>
      <c r="K66" s="164"/>
      <c r="L66" s="164"/>
      <c r="M66" s="164"/>
    </row>
    <row r="67" spans="2:13" ht="12.75" customHeight="1">
      <c r="B67" s="17"/>
      <c r="C67" s="20"/>
      <c r="D67" s="20"/>
      <c r="E67" s="20"/>
      <c r="F67" s="20"/>
      <c r="G67" s="20"/>
      <c r="H67" s="20"/>
      <c r="I67" s="20"/>
      <c r="J67" s="20"/>
      <c r="K67" s="164"/>
      <c r="L67" s="164"/>
      <c r="M67" s="164"/>
    </row>
    <row r="68" spans="2:19" s="16" customFormat="1" ht="12.75" customHeight="1">
      <c r="B68" s="181"/>
      <c r="C68" s="291" t="s">
        <v>298</v>
      </c>
      <c r="D68" s="292"/>
      <c r="E68" s="312"/>
      <c r="F68" s="313"/>
      <c r="G68" s="313"/>
      <c r="H68" s="313"/>
      <c r="I68" s="313"/>
      <c r="J68" s="314"/>
      <c r="K68" s="168"/>
      <c r="L68" s="168"/>
      <c r="M68" s="168"/>
      <c r="N68" s="155"/>
      <c r="O68" s="155"/>
      <c r="P68" s="155"/>
      <c r="Q68" s="155"/>
      <c r="R68" s="155"/>
      <c r="S68" s="155"/>
    </row>
    <row r="69" spans="2:19" s="16" customFormat="1" ht="12.75" customHeight="1">
      <c r="B69" s="181"/>
      <c r="C69" s="291" t="s">
        <v>299</v>
      </c>
      <c r="D69" s="292"/>
      <c r="E69" s="312"/>
      <c r="F69" s="313"/>
      <c r="G69" s="313"/>
      <c r="H69" s="313"/>
      <c r="I69" s="313"/>
      <c r="J69" s="314"/>
      <c r="K69" s="168"/>
      <c r="L69" s="168"/>
      <c r="M69" s="168"/>
      <c r="N69" s="155"/>
      <c r="O69" s="155"/>
      <c r="P69" s="155"/>
      <c r="Q69" s="155"/>
      <c r="R69" s="155"/>
      <c r="S69" s="155"/>
    </row>
    <row r="70" spans="1:19" s="16" customFormat="1" ht="63.75">
      <c r="A70" s="77" t="s">
        <v>300</v>
      </c>
      <c r="B70" s="181"/>
      <c r="C70" s="291" t="s">
        <v>301</v>
      </c>
      <c r="D70" s="292"/>
      <c r="E70" s="312"/>
      <c r="F70" s="313"/>
      <c r="G70" s="313"/>
      <c r="H70" s="313"/>
      <c r="I70" s="313"/>
      <c r="J70" s="314"/>
      <c r="K70" s="168"/>
      <c r="L70" s="168"/>
      <c r="M70" s="168"/>
      <c r="N70" s="155"/>
      <c r="O70" s="155"/>
      <c r="P70" s="155"/>
      <c r="Q70" s="155"/>
      <c r="R70" s="155"/>
      <c r="S70" s="155"/>
    </row>
    <row r="71" spans="1:19" s="16" customFormat="1" ht="25.5" customHeight="1">
      <c r="A71" s="77" t="s">
        <v>294</v>
      </c>
      <c r="B71" s="181"/>
      <c r="C71" s="291" t="s">
        <v>345</v>
      </c>
      <c r="D71" s="292"/>
      <c r="E71" s="312"/>
      <c r="F71" s="313"/>
      <c r="G71" s="313"/>
      <c r="H71" s="313"/>
      <c r="I71" s="313"/>
      <c r="J71" s="314"/>
      <c r="K71" s="168"/>
      <c r="L71" s="168"/>
      <c r="M71" s="168"/>
      <c r="N71" s="155"/>
      <c r="O71" s="155"/>
      <c r="P71" s="155"/>
      <c r="Q71" s="155"/>
      <c r="R71" s="155"/>
      <c r="S71" s="155"/>
    </row>
    <row r="72" spans="1:19" s="16" customFormat="1" ht="12.75" customHeight="1">
      <c r="A72" s="77"/>
      <c r="B72" s="181"/>
      <c r="C72" s="291" t="s">
        <v>297</v>
      </c>
      <c r="D72" s="292"/>
      <c r="E72" s="312"/>
      <c r="F72" s="313"/>
      <c r="G72" s="313"/>
      <c r="H72" s="313"/>
      <c r="I72" s="313"/>
      <c r="J72" s="314"/>
      <c r="K72" s="168"/>
      <c r="L72" s="168"/>
      <c r="M72" s="168"/>
      <c r="N72" s="155"/>
      <c r="O72" s="155"/>
      <c r="P72" s="155"/>
      <c r="Q72" s="155"/>
      <c r="R72" s="155"/>
      <c r="S72" s="155"/>
    </row>
    <row r="73" spans="1:19" s="16" customFormat="1" ht="25.5" customHeight="1">
      <c r="A73" s="77" t="s">
        <v>294</v>
      </c>
      <c r="B73" s="181"/>
      <c r="C73" s="291" t="s">
        <v>346</v>
      </c>
      <c r="D73" s="292"/>
      <c r="E73" s="312"/>
      <c r="F73" s="313"/>
      <c r="G73" s="313"/>
      <c r="H73" s="313"/>
      <c r="I73" s="313"/>
      <c r="J73" s="314"/>
      <c r="K73" s="168"/>
      <c r="L73" s="168"/>
      <c r="M73" s="168"/>
      <c r="N73" s="155"/>
      <c r="O73" s="155"/>
      <c r="P73" s="155"/>
      <c r="Q73" s="155"/>
      <c r="R73" s="155"/>
      <c r="S73" s="155"/>
    </row>
    <row r="74" spans="2:13" ht="12.75">
      <c r="B74" s="17"/>
      <c r="C74" s="20"/>
      <c r="D74" s="20"/>
      <c r="E74" s="20"/>
      <c r="F74" s="20"/>
      <c r="G74" s="20"/>
      <c r="H74" s="20"/>
      <c r="I74" s="20"/>
      <c r="J74" s="20"/>
      <c r="K74" s="164"/>
      <c r="L74" s="164"/>
      <c r="M74" s="164"/>
    </row>
    <row r="75" spans="3:7" ht="12.75">
      <c r="C75" s="301" t="s">
        <v>324</v>
      </c>
      <c r="D75" s="302"/>
      <c r="E75" s="302"/>
      <c r="F75" s="302"/>
      <c r="G75" s="302"/>
    </row>
    <row r="76" ht="12.75">
      <c r="C76" s="16"/>
    </row>
    <row r="77" ht="12.75">
      <c r="C77" s="16"/>
    </row>
  </sheetData>
  <sheetProtection formatRows="0"/>
  <mergeCells count="74">
    <mergeCell ref="E68:J68"/>
    <mergeCell ref="C72:D72"/>
    <mergeCell ref="E72:J72"/>
    <mergeCell ref="C73:D73"/>
    <mergeCell ref="E73:J73"/>
    <mergeCell ref="C75:G75"/>
    <mergeCell ref="C47:D47"/>
    <mergeCell ref="E47:J47"/>
    <mergeCell ref="C46:D46"/>
    <mergeCell ref="E46:J46"/>
    <mergeCell ref="C52:J52"/>
    <mergeCell ref="C57:J57"/>
    <mergeCell ref="C51:J51"/>
    <mergeCell ref="C71:D71"/>
    <mergeCell ref="E71:J71"/>
    <mergeCell ref="C70:D70"/>
    <mergeCell ref="E70:J70"/>
    <mergeCell ref="C36:J36"/>
    <mergeCell ref="C66:J66"/>
    <mergeCell ref="C63:J63"/>
    <mergeCell ref="C61:J61"/>
    <mergeCell ref="C60:J60"/>
    <mergeCell ref="C58:J58"/>
    <mergeCell ref="C64:J64"/>
    <mergeCell ref="C43:D43"/>
    <mergeCell ref="E25:J25"/>
    <mergeCell ref="C26:D26"/>
    <mergeCell ref="E26:J26"/>
    <mergeCell ref="C69:D69"/>
    <mergeCell ref="E69:J69"/>
    <mergeCell ref="C45:D45"/>
    <mergeCell ref="E45:J45"/>
    <mergeCell ref="E44:J44"/>
    <mergeCell ref="C44:D44"/>
    <mergeCell ref="C68:D68"/>
    <mergeCell ref="E43:J43"/>
    <mergeCell ref="C41:J41"/>
    <mergeCell ref="C38:J38"/>
    <mergeCell ref="C32:J32"/>
    <mergeCell ref="B2:E2"/>
    <mergeCell ref="C10:J10"/>
    <mergeCell ref="C8:J8"/>
    <mergeCell ref="C9:J9"/>
    <mergeCell ref="C6:J6"/>
    <mergeCell ref="C14:D14"/>
    <mergeCell ref="E14:J14"/>
    <mergeCell ref="C33:J33"/>
    <mergeCell ref="C24:D24"/>
    <mergeCell ref="C27:D27"/>
    <mergeCell ref="C16:D16"/>
    <mergeCell ref="E16:J16"/>
    <mergeCell ref="E28:J28"/>
    <mergeCell ref="C17:D17"/>
    <mergeCell ref="E17:J17"/>
    <mergeCell ref="C15:D15"/>
    <mergeCell ref="C12:J12"/>
    <mergeCell ref="E15:J15"/>
    <mergeCell ref="K63:M63"/>
    <mergeCell ref="C18:D18"/>
    <mergeCell ref="E18:J18"/>
    <mergeCell ref="C19:D19"/>
    <mergeCell ref="E19:J19"/>
    <mergeCell ref="C21:J21"/>
    <mergeCell ref="C23:D23"/>
    <mergeCell ref="E23:J23"/>
    <mergeCell ref="E42:J42"/>
    <mergeCell ref="E27:J27"/>
    <mergeCell ref="C37:J37"/>
    <mergeCell ref="C28:D28"/>
    <mergeCell ref="C34:F34"/>
    <mergeCell ref="C40:J40"/>
    <mergeCell ref="C42:D42"/>
    <mergeCell ref="E24:J24"/>
    <mergeCell ref="C25:D25"/>
  </mergeCells>
  <conditionalFormatting sqref="C38:J38">
    <cfRule type="expression" priority="1" dxfId="0" stopIfTrue="1">
      <formula>($L$34=1)</formula>
    </cfRule>
  </conditionalFormatting>
  <conditionalFormatting sqref="C58:J58">
    <cfRule type="expression" priority="2" dxfId="0" stopIfTrue="1">
      <formula>($L$53=2)</formula>
    </cfRule>
  </conditionalFormatting>
  <hyperlinks>
    <hyperlink ref="C75:E75" location="'Tonne-kilometres'!A1" display="&lt;&lt;&lt;Click here to proceed to section 6 &quot;Distance&quot;&gt;&gt;&gt;"/>
    <hyperlink ref="C75:G75"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3" horizontalDpi="600" verticalDpi="600" orientation="portrait" paperSize="9" scale="83" r:id="rId2"/>
  <headerFooter alignWithMargins="0">
    <oddFooter>&amp;L&amp;F&amp;C&amp;F&amp;R&amp;P / &amp;N</oddFooter>
  </headerFooter>
  <rowBreaks count="2" manualBreakCount="2">
    <brk id="29" max="9" man="1"/>
    <brk id="48" max="9" man="1"/>
  </rowBreaks>
  <legacyDrawing r:id="rId1"/>
</worksheet>
</file>

<file path=xl/worksheets/sheet7.xml><?xml version="1.0" encoding="utf-8"?>
<worksheet xmlns="http://schemas.openxmlformats.org/spreadsheetml/2006/main" xmlns:r="http://schemas.openxmlformats.org/officeDocument/2006/relationships">
  <dimension ref="A2:M67"/>
  <sheetViews>
    <sheetView showGridLines="0" zoomScaleSheetLayoutView="100" zoomScalePageLayoutView="0" workbookViewId="0" topLeftCell="B27">
      <selection activeCell="O28" sqref="O28"/>
    </sheetView>
  </sheetViews>
  <sheetFormatPr defaultColWidth="9.140625" defaultRowHeight="12.75"/>
  <cols>
    <col min="1" max="1" width="3.140625" style="16" hidden="1" customWidth="1"/>
    <col min="2" max="2" width="5.28125" style="147" customWidth="1"/>
    <col min="3" max="3" width="9.00390625" style="16" customWidth="1"/>
    <col min="4" max="4" width="10.7109375" style="16" customWidth="1"/>
    <col min="5" max="5" width="13.140625" style="16" customWidth="1"/>
    <col min="6" max="6" width="13.28125" style="16" customWidth="1"/>
    <col min="7" max="7" width="14.421875" style="16" customWidth="1"/>
    <col min="8" max="8" width="12.28125" style="16" customWidth="1"/>
    <col min="9" max="9" width="13.421875" style="16" customWidth="1"/>
    <col min="10" max="10" width="14.57421875" style="16" customWidth="1"/>
    <col min="11" max="16384" width="9.140625" style="16" customWidth="1"/>
  </cols>
  <sheetData>
    <row r="2" spans="2:13" ht="33.75" customHeight="1">
      <c r="B2" s="348" t="s">
        <v>494</v>
      </c>
      <c r="C2" s="348"/>
      <c r="D2" s="348"/>
      <c r="E2" s="348"/>
      <c r="F2" s="348"/>
      <c r="G2" s="348"/>
      <c r="H2" s="348"/>
      <c r="I2" s="348"/>
      <c r="J2" s="348"/>
      <c r="K2" s="152"/>
      <c r="L2" s="152"/>
      <c r="M2" s="152"/>
    </row>
    <row r="4" spans="2:10" ht="15.75">
      <c r="B4" s="151">
        <v>7</v>
      </c>
      <c r="C4" s="150" t="s">
        <v>631</v>
      </c>
      <c r="D4" s="150"/>
      <c r="E4" s="150"/>
      <c r="F4" s="150"/>
      <c r="G4" s="150"/>
      <c r="H4" s="150"/>
      <c r="I4" s="150"/>
      <c r="J4" s="150"/>
    </row>
    <row r="5" spans="2:10" ht="12.75">
      <c r="B5" s="149"/>
      <c r="C5" s="8"/>
      <c r="D5" s="8"/>
      <c r="E5" s="8"/>
      <c r="F5" s="8"/>
      <c r="G5" s="8"/>
      <c r="H5" s="8"/>
      <c r="I5" s="8"/>
      <c r="J5" s="8"/>
    </row>
    <row r="6" spans="2:10" ht="12.75">
      <c r="B6" s="85" t="s">
        <v>641</v>
      </c>
      <c r="C6" s="264" t="s">
        <v>367</v>
      </c>
      <c r="D6" s="264"/>
      <c r="E6" s="264"/>
      <c r="F6" s="264"/>
      <c r="G6" s="264"/>
      <c r="H6" s="264"/>
      <c r="I6" s="264"/>
      <c r="J6" s="264"/>
    </row>
    <row r="7" spans="1:10" ht="25.5" customHeight="1">
      <c r="A7" s="77" t="s">
        <v>294</v>
      </c>
      <c r="B7" s="148"/>
      <c r="C7" s="346" t="s">
        <v>316</v>
      </c>
      <c r="D7" s="346"/>
      <c r="E7" s="346"/>
      <c r="F7" s="346"/>
      <c r="G7" s="346"/>
      <c r="H7" s="346"/>
      <c r="I7" s="346"/>
      <c r="J7" s="346"/>
    </row>
    <row r="8" spans="2:10" ht="12.75">
      <c r="B8" s="148"/>
      <c r="C8" s="346" t="s">
        <v>683</v>
      </c>
      <c r="D8" s="346"/>
      <c r="E8" s="346"/>
      <c r="F8" s="346"/>
      <c r="G8" s="346"/>
      <c r="H8" s="346"/>
      <c r="I8" s="346"/>
      <c r="J8" s="346"/>
    </row>
    <row r="9" spans="3:10" ht="12.75">
      <c r="C9" s="354" t="s">
        <v>349</v>
      </c>
      <c r="D9" s="355"/>
      <c r="E9" s="356"/>
      <c r="F9" s="354" t="s">
        <v>317</v>
      </c>
      <c r="G9" s="355"/>
      <c r="H9" s="355"/>
      <c r="I9" s="355"/>
      <c r="J9" s="356"/>
    </row>
    <row r="10" spans="3:10" ht="12.75" customHeight="1">
      <c r="C10" s="312"/>
      <c r="D10" s="313"/>
      <c r="E10" s="314"/>
      <c r="F10" s="312"/>
      <c r="G10" s="313"/>
      <c r="H10" s="313"/>
      <c r="I10" s="313"/>
      <c r="J10" s="314"/>
    </row>
    <row r="11" spans="3:10" ht="12.75">
      <c r="C11" s="312"/>
      <c r="D11" s="313"/>
      <c r="E11" s="314"/>
      <c r="F11" s="312"/>
      <c r="G11" s="313"/>
      <c r="H11" s="313"/>
      <c r="I11" s="313"/>
      <c r="J11" s="314"/>
    </row>
    <row r="12" spans="3:10" ht="12.75">
      <c r="C12" s="312"/>
      <c r="D12" s="313"/>
      <c r="E12" s="314"/>
      <c r="F12" s="312"/>
      <c r="G12" s="313"/>
      <c r="H12" s="313"/>
      <c r="I12" s="313"/>
      <c r="J12" s="314"/>
    </row>
    <row r="13" spans="3:10" ht="12.75">
      <c r="C13" s="312"/>
      <c r="D13" s="313"/>
      <c r="E13" s="314"/>
      <c r="F13" s="312"/>
      <c r="G13" s="313"/>
      <c r="H13" s="313"/>
      <c r="I13" s="313"/>
      <c r="J13" s="314"/>
    </row>
    <row r="14" spans="3:10" ht="12.75">
      <c r="C14" s="312"/>
      <c r="D14" s="313"/>
      <c r="E14" s="314"/>
      <c r="F14" s="312"/>
      <c r="G14" s="313"/>
      <c r="H14" s="313"/>
      <c r="I14" s="313"/>
      <c r="J14" s="314"/>
    </row>
    <row r="15" spans="2:10" ht="12.75">
      <c r="B15" s="149"/>
      <c r="C15" s="8"/>
      <c r="D15" s="8"/>
      <c r="E15" s="8"/>
      <c r="F15" s="8"/>
      <c r="G15" s="8"/>
      <c r="H15" s="8"/>
      <c r="I15" s="8"/>
      <c r="J15" s="8"/>
    </row>
    <row r="16" spans="1:10" ht="31.5" customHeight="1">
      <c r="A16" s="77" t="s">
        <v>296</v>
      </c>
      <c r="B16" s="85" t="s">
        <v>646</v>
      </c>
      <c r="C16" s="320" t="s">
        <v>550</v>
      </c>
      <c r="D16" s="320"/>
      <c r="E16" s="320"/>
      <c r="F16" s="320"/>
      <c r="G16" s="320"/>
      <c r="H16" s="320"/>
      <c r="I16" s="320"/>
      <c r="J16" s="320"/>
    </row>
    <row r="17" spans="1:10" ht="25.5">
      <c r="A17" s="77" t="s">
        <v>294</v>
      </c>
      <c r="C17" s="340" t="s">
        <v>368</v>
      </c>
      <c r="D17" s="340"/>
      <c r="E17" s="340"/>
      <c r="F17" s="340"/>
      <c r="G17" s="340"/>
      <c r="H17" s="340"/>
      <c r="I17" s="340"/>
      <c r="J17" s="340"/>
    </row>
    <row r="18" spans="2:10" ht="30.75" customHeight="1">
      <c r="B18" s="149"/>
      <c r="C18" s="352" t="s">
        <v>668</v>
      </c>
      <c r="D18" s="353"/>
      <c r="E18" s="353"/>
      <c r="F18" s="349" t="s">
        <v>632</v>
      </c>
      <c r="G18" s="350"/>
      <c r="H18" s="351"/>
      <c r="I18" s="349" t="s">
        <v>669</v>
      </c>
      <c r="J18" s="351"/>
    </row>
    <row r="19" spans="2:10" ht="48" customHeight="1">
      <c r="B19" s="149"/>
      <c r="C19" s="336" t="s">
        <v>670</v>
      </c>
      <c r="D19" s="336"/>
      <c r="E19" s="336"/>
      <c r="F19" s="341"/>
      <c r="G19" s="341"/>
      <c r="H19" s="342"/>
      <c r="I19" s="338" t="s">
        <v>688</v>
      </c>
      <c r="J19" s="339"/>
    </row>
    <row r="20" spans="2:10" ht="30.75" customHeight="1">
      <c r="B20" s="149"/>
      <c r="C20" s="336" t="s">
        <v>671</v>
      </c>
      <c r="D20" s="337"/>
      <c r="E20" s="337"/>
      <c r="F20" s="313"/>
      <c r="G20" s="313"/>
      <c r="H20" s="314"/>
      <c r="I20" s="338" t="s">
        <v>688</v>
      </c>
      <c r="J20" s="339"/>
    </row>
    <row r="21" spans="2:10" ht="28.5" customHeight="1">
      <c r="B21" s="149"/>
      <c r="C21" s="336" t="s">
        <v>672</v>
      </c>
      <c r="D21" s="337"/>
      <c r="E21" s="337"/>
      <c r="F21" s="313"/>
      <c r="G21" s="313"/>
      <c r="H21" s="314"/>
      <c r="I21" s="338" t="s">
        <v>688</v>
      </c>
      <c r="J21" s="339"/>
    </row>
    <row r="22" spans="2:10" ht="36" customHeight="1">
      <c r="B22" s="149"/>
      <c r="C22" s="336" t="s">
        <v>673</v>
      </c>
      <c r="D22" s="337"/>
      <c r="E22" s="337"/>
      <c r="F22" s="313"/>
      <c r="G22" s="313"/>
      <c r="H22" s="314"/>
      <c r="I22" s="338" t="s">
        <v>688</v>
      </c>
      <c r="J22" s="339"/>
    </row>
    <row r="23" spans="2:10" ht="21.75" customHeight="1">
      <c r="B23" s="149"/>
      <c r="C23" s="336" t="s">
        <v>674</v>
      </c>
      <c r="D23" s="337"/>
      <c r="E23" s="337"/>
      <c r="F23" s="313"/>
      <c r="G23" s="313"/>
      <c r="H23" s="314"/>
      <c r="I23" s="338" t="s">
        <v>688</v>
      </c>
      <c r="J23" s="339"/>
    </row>
    <row r="24" spans="2:10" ht="12.75">
      <c r="B24" s="149"/>
      <c r="C24" s="336" t="s">
        <v>675</v>
      </c>
      <c r="D24" s="337"/>
      <c r="E24" s="337"/>
      <c r="F24" s="313"/>
      <c r="G24" s="313"/>
      <c r="H24" s="314"/>
      <c r="I24" s="338" t="s">
        <v>688</v>
      </c>
      <c r="J24" s="339"/>
    </row>
    <row r="25" spans="2:10" ht="12.75">
      <c r="B25" s="149"/>
      <c r="C25" s="336" t="s">
        <v>676</v>
      </c>
      <c r="D25" s="337"/>
      <c r="E25" s="337"/>
      <c r="F25" s="313"/>
      <c r="G25" s="313"/>
      <c r="H25" s="314"/>
      <c r="I25" s="338" t="s">
        <v>688</v>
      </c>
      <c r="J25" s="339"/>
    </row>
    <row r="26" spans="2:10" ht="12.75">
      <c r="B26" s="149"/>
      <c r="C26" s="336" t="s">
        <v>677</v>
      </c>
      <c r="D26" s="337"/>
      <c r="E26" s="337"/>
      <c r="F26" s="313"/>
      <c r="G26" s="313"/>
      <c r="H26" s="314"/>
      <c r="I26" s="338" t="s">
        <v>688</v>
      </c>
      <c r="J26" s="339"/>
    </row>
    <row r="27" spans="2:10" ht="13.5" customHeight="1">
      <c r="B27" s="149"/>
      <c r="C27" s="8"/>
      <c r="D27" s="8"/>
      <c r="E27" s="8"/>
      <c r="F27" s="8"/>
      <c r="G27" s="8"/>
      <c r="H27" s="8"/>
      <c r="I27" s="8"/>
      <c r="J27" s="8"/>
    </row>
    <row r="28" spans="1:10" ht="25.5">
      <c r="A28" s="77" t="s">
        <v>294</v>
      </c>
      <c r="B28" s="85" t="s">
        <v>684</v>
      </c>
      <c r="C28" s="331" t="s">
        <v>318</v>
      </c>
      <c r="D28" s="331"/>
      <c r="E28" s="331"/>
      <c r="F28" s="331"/>
      <c r="G28" s="331"/>
      <c r="H28" s="331"/>
      <c r="I28" s="331"/>
      <c r="J28" s="331"/>
    </row>
    <row r="29" spans="3:10" ht="12.75">
      <c r="C29" s="332" t="s">
        <v>688</v>
      </c>
      <c r="D29" s="333"/>
      <c r="E29" s="333"/>
      <c r="F29" s="333"/>
      <c r="G29" s="334"/>
      <c r="H29" s="146"/>
      <c r="I29" s="146"/>
      <c r="J29" s="146"/>
    </row>
    <row r="30" spans="2:10" ht="12.75">
      <c r="B30" s="85"/>
      <c r="C30" s="86"/>
      <c r="D30" s="145"/>
      <c r="E30" s="146"/>
      <c r="F30" s="146"/>
      <c r="G30" s="146"/>
      <c r="H30" s="146"/>
      <c r="I30" s="146"/>
      <c r="J30" s="146"/>
    </row>
    <row r="31" spans="1:10" ht="25.5">
      <c r="A31" s="77" t="s">
        <v>294</v>
      </c>
      <c r="B31" s="17" t="s">
        <v>648</v>
      </c>
      <c r="C31" s="344" t="s">
        <v>319</v>
      </c>
      <c r="D31" s="344"/>
      <c r="E31" s="344"/>
      <c r="F31" s="344"/>
      <c r="G31" s="344"/>
      <c r="H31" s="344"/>
      <c r="I31" s="344"/>
      <c r="J31" s="344"/>
    </row>
    <row r="32" spans="3:10" ht="12.75">
      <c r="C32" s="327"/>
      <c r="D32" s="335"/>
      <c r="E32" s="335"/>
      <c r="F32" s="335"/>
      <c r="G32" s="21"/>
      <c r="H32" s="21"/>
      <c r="I32" s="21"/>
      <c r="J32" s="21"/>
    </row>
    <row r="33" spans="2:5" ht="12.75">
      <c r="B33" s="144"/>
      <c r="C33" s="86"/>
      <c r="D33" s="143"/>
      <c r="E33" s="143"/>
    </row>
    <row r="34" spans="1:10" ht="38.25">
      <c r="A34" s="77" t="s">
        <v>296</v>
      </c>
      <c r="B34" s="17" t="s">
        <v>649</v>
      </c>
      <c r="C34" s="344" t="s">
        <v>328</v>
      </c>
      <c r="D34" s="344"/>
      <c r="E34" s="344"/>
      <c r="F34" s="344"/>
      <c r="G34" s="344"/>
      <c r="H34" s="344"/>
      <c r="I34" s="344"/>
      <c r="J34" s="344"/>
    </row>
    <row r="35" spans="2:10" ht="12.75">
      <c r="B35" s="149"/>
      <c r="C35" s="346" t="s">
        <v>329</v>
      </c>
      <c r="D35" s="346"/>
      <c r="E35" s="346"/>
      <c r="F35" s="346"/>
      <c r="G35" s="346"/>
      <c r="H35" s="346"/>
      <c r="I35" s="346"/>
      <c r="J35" s="346"/>
    </row>
    <row r="36" spans="2:6" ht="12.75">
      <c r="B36" s="149"/>
      <c r="C36" s="332"/>
      <c r="D36" s="333"/>
      <c r="E36" s="333"/>
      <c r="F36" s="334"/>
    </row>
    <row r="37" spans="2:10" s="91" customFormat="1" ht="12.75">
      <c r="B37" s="142"/>
      <c r="C37" s="141"/>
      <c r="D37" s="141"/>
      <c r="E37" s="141"/>
      <c r="F37" s="141"/>
      <c r="G37" s="141"/>
      <c r="H37" s="141"/>
      <c r="I37" s="141"/>
      <c r="J37" s="141"/>
    </row>
    <row r="38" spans="2:10" ht="15.75">
      <c r="B38" s="151">
        <v>8</v>
      </c>
      <c r="C38" s="150" t="s">
        <v>647</v>
      </c>
      <c r="D38" s="140"/>
      <c r="E38" s="140"/>
      <c r="F38" s="140"/>
      <c r="G38" s="140"/>
      <c r="H38" s="140"/>
      <c r="I38" s="140"/>
      <c r="J38" s="140"/>
    </row>
    <row r="39" spans="2:10" ht="12.75">
      <c r="B39" s="149"/>
      <c r="C39" s="8"/>
      <c r="D39" s="8"/>
      <c r="E39" s="8"/>
      <c r="F39" s="8"/>
      <c r="G39" s="8"/>
      <c r="H39" s="8"/>
      <c r="I39" s="8"/>
      <c r="J39" s="184"/>
    </row>
    <row r="40" spans="2:10" ht="12.75">
      <c r="B40" s="85" t="s">
        <v>641</v>
      </c>
      <c r="C40" s="345" t="s">
        <v>633</v>
      </c>
      <c r="D40" s="345"/>
      <c r="E40" s="345"/>
      <c r="F40" s="345"/>
      <c r="G40" s="345"/>
      <c r="H40" s="345"/>
      <c r="I40" s="345"/>
      <c r="J40" s="345"/>
    </row>
    <row r="41" spans="2:10" ht="12.75">
      <c r="B41" s="149"/>
      <c r="C41" s="8"/>
      <c r="D41" s="8"/>
      <c r="E41" s="8"/>
      <c r="F41" s="8"/>
      <c r="G41" s="8"/>
      <c r="H41" s="8"/>
      <c r="I41" s="8"/>
      <c r="J41" s="8"/>
    </row>
    <row r="42" spans="3:10" ht="12.75">
      <c r="C42" s="347" t="s">
        <v>634</v>
      </c>
      <c r="D42" s="347"/>
      <c r="E42" s="347" t="s">
        <v>635</v>
      </c>
      <c r="F42" s="347"/>
      <c r="G42" s="347"/>
      <c r="H42" s="347"/>
      <c r="I42" s="347"/>
      <c r="J42" s="347"/>
    </row>
    <row r="43" spans="3:10" ht="12.75">
      <c r="C43" s="343"/>
      <c r="D43" s="343"/>
      <c r="E43" s="293"/>
      <c r="F43" s="293"/>
      <c r="G43" s="293"/>
      <c r="H43" s="293"/>
      <c r="I43" s="293"/>
      <c r="J43" s="293"/>
    </row>
    <row r="44" spans="3:10" ht="12.75">
      <c r="C44" s="343"/>
      <c r="D44" s="343"/>
      <c r="E44" s="293"/>
      <c r="F44" s="293"/>
      <c r="G44" s="293"/>
      <c r="H44" s="293"/>
      <c r="I44" s="293"/>
      <c r="J44" s="293"/>
    </row>
    <row r="45" spans="3:10" ht="12.75">
      <c r="C45" s="343"/>
      <c r="D45" s="343"/>
      <c r="E45" s="293"/>
      <c r="F45" s="293"/>
      <c r="G45" s="293"/>
      <c r="H45" s="293"/>
      <c r="I45" s="293"/>
      <c r="J45" s="293"/>
    </row>
    <row r="46" spans="3:10" ht="12.75">
      <c r="C46" s="343"/>
      <c r="D46" s="343"/>
      <c r="E46" s="293"/>
      <c r="F46" s="293"/>
      <c r="G46" s="293"/>
      <c r="H46" s="293"/>
      <c r="I46" s="293"/>
      <c r="J46" s="293"/>
    </row>
    <row r="47" spans="3:10" ht="12.75">
      <c r="C47" s="343"/>
      <c r="D47" s="343"/>
      <c r="E47" s="293"/>
      <c r="F47" s="293"/>
      <c r="G47" s="293"/>
      <c r="H47" s="293"/>
      <c r="I47" s="293"/>
      <c r="J47" s="293"/>
    </row>
    <row r="48" spans="3:10" ht="12.75">
      <c r="C48" s="343"/>
      <c r="D48" s="343"/>
      <c r="E48" s="293"/>
      <c r="F48" s="293"/>
      <c r="G48" s="293"/>
      <c r="H48" s="293"/>
      <c r="I48" s="293"/>
      <c r="J48" s="293"/>
    </row>
    <row r="49" spans="3:10" ht="12.75">
      <c r="C49" s="343"/>
      <c r="D49" s="343"/>
      <c r="E49" s="293"/>
      <c r="F49" s="293"/>
      <c r="G49" s="293"/>
      <c r="H49" s="293"/>
      <c r="I49" s="293"/>
      <c r="J49" s="293"/>
    </row>
    <row r="50" spans="3:10" ht="12.75">
      <c r="C50" s="343"/>
      <c r="D50" s="343"/>
      <c r="E50" s="293"/>
      <c r="F50" s="293"/>
      <c r="G50" s="293"/>
      <c r="H50" s="293"/>
      <c r="I50" s="293"/>
      <c r="J50" s="293"/>
    </row>
    <row r="51" spans="3:10" ht="12.75">
      <c r="C51" s="343"/>
      <c r="D51" s="343"/>
      <c r="E51" s="293"/>
      <c r="F51" s="293"/>
      <c r="G51" s="293"/>
      <c r="H51" s="293"/>
      <c r="I51" s="293"/>
      <c r="J51" s="293"/>
    </row>
    <row r="52" spans="3:10" ht="12.75">
      <c r="C52" s="343"/>
      <c r="D52" s="343"/>
      <c r="E52" s="293"/>
      <c r="F52" s="293"/>
      <c r="G52" s="293"/>
      <c r="H52" s="293"/>
      <c r="I52" s="293"/>
      <c r="J52" s="293"/>
    </row>
    <row r="53" spans="2:10" ht="12.75">
      <c r="B53" s="138"/>
      <c r="C53" s="137"/>
      <c r="D53" s="137"/>
      <c r="E53" s="137"/>
      <c r="F53" s="137"/>
      <c r="G53" s="137"/>
      <c r="H53" s="137"/>
      <c r="I53" s="137"/>
      <c r="J53" s="137"/>
    </row>
    <row r="54" spans="2:10" ht="15.75">
      <c r="B54" s="151">
        <v>9</v>
      </c>
      <c r="C54" s="150" t="s">
        <v>636</v>
      </c>
      <c r="D54" s="140"/>
      <c r="E54" s="140"/>
      <c r="F54" s="140"/>
      <c r="G54" s="140"/>
      <c r="H54" s="140"/>
      <c r="I54" s="140"/>
      <c r="J54" s="140"/>
    </row>
    <row r="55" spans="2:10" ht="12.75">
      <c r="B55" s="149"/>
      <c r="C55" s="8"/>
      <c r="D55" s="8"/>
      <c r="E55" s="8"/>
      <c r="F55" s="8"/>
      <c r="G55" s="8"/>
      <c r="H55" s="8"/>
      <c r="I55" s="8"/>
      <c r="J55" s="8"/>
    </row>
    <row r="56" spans="2:10" ht="41.25" customHeight="1">
      <c r="B56" s="85" t="s">
        <v>641</v>
      </c>
      <c r="C56" s="268" t="s">
        <v>650</v>
      </c>
      <c r="D56" s="268"/>
      <c r="E56" s="268"/>
      <c r="F56" s="268"/>
      <c r="G56" s="268"/>
      <c r="H56" s="268"/>
      <c r="I56" s="268"/>
      <c r="J56" s="268"/>
    </row>
    <row r="57" spans="2:11" ht="36" customHeight="1">
      <c r="B57" s="136"/>
      <c r="C57" s="330" t="s">
        <v>495</v>
      </c>
      <c r="D57" s="330"/>
      <c r="E57" s="330"/>
      <c r="F57" s="330"/>
      <c r="G57" s="330"/>
      <c r="H57" s="330"/>
      <c r="I57" s="330"/>
      <c r="J57" s="330"/>
      <c r="K57" s="91"/>
    </row>
    <row r="58" spans="3:10" ht="12.75" customHeight="1">
      <c r="C58" s="330" t="s">
        <v>637</v>
      </c>
      <c r="D58" s="330"/>
      <c r="E58" s="330"/>
      <c r="F58" s="330"/>
      <c r="G58" s="330"/>
      <c r="H58" s="330"/>
      <c r="I58" s="330"/>
      <c r="J58" s="330"/>
    </row>
    <row r="59" spans="3:10" ht="12.75">
      <c r="C59" s="329" t="s">
        <v>640</v>
      </c>
      <c r="D59" s="329"/>
      <c r="E59" s="329" t="s">
        <v>638</v>
      </c>
      <c r="F59" s="329"/>
      <c r="G59" s="329"/>
      <c r="H59" s="329"/>
      <c r="I59" s="329"/>
      <c r="J59" s="329"/>
    </row>
    <row r="60" spans="3:10" ht="12.75">
      <c r="C60" s="327"/>
      <c r="D60" s="327"/>
      <c r="E60" s="328"/>
      <c r="F60" s="328"/>
      <c r="G60" s="328"/>
      <c r="H60" s="328"/>
      <c r="I60" s="328"/>
      <c r="J60" s="328"/>
    </row>
    <row r="61" spans="3:10" ht="12.75">
      <c r="C61" s="327"/>
      <c r="D61" s="327"/>
      <c r="E61" s="328"/>
      <c r="F61" s="328"/>
      <c r="G61" s="328"/>
      <c r="H61" s="328"/>
      <c r="I61" s="328"/>
      <c r="J61" s="328"/>
    </row>
    <row r="62" spans="3:10" ht="12.75">
      <c r="C62" s="327"/>
      <c r="D62" s="327"/>
      <c r="E62" s="328"/>
      <c r="F62" s="328"/>
      <c r="G62" s="328"/>
      <c r="H62" s="328"/>
      <c r="I62" s="328"/>
      <c r="J62" s="328"/>
    </row>
    <row r="63" spans="3:10" ht="12.75">
      <c r="C63" s="327"/>
      <c r="D63" s="327"/>
      <c r="E63" s="328"/>
      <c r="F63" s="328"/>
      <c r="G63" s="328"/>
      <c r="H63" s="328"/>
      <c r="I63" s="328"/>
      <c r="J63" s="328"/>
    </row>
    <row r="64" spans="3:10" ht="12.75">
      <c r="C64" s="327"/>
      <c r="D64" s="327"/>
      <c r="E64" s="328"/>
      <c r="F64" s="328"/>
      <c r="G64" s="328"/>
      <c r="H64" s="328"/>
      <c r="I64" s="328"/>
      <c r="J64" s="328"/>
    </row>
    <row r="65" spans="3:10" ht="12.75">
      <c r="C65" s="327"/>
      <c r="D65" s="327"/>
      <c r="E65" s="328"/>
      <c r="F65" s="328"/>
      <c r="G65" s="328"/>
      <c r="H65" s="328"/>
      <c r="I65" s="328"/>
      <c r="J65" s="328"/>
    </row>
    <row r="66" spans="3:10" ht="12.75">
      <c r="C66" s="327"/>
      <c r="D66" s="327"/>
      <c r="E66" s="328"/>
      <c r="F66" s="328"/>
      <c r="G66" s="328"/>
      <c r="H66" s="328"/>
      <c r="I66" s="328"/>
      <c r="J66" s="328"/>
    </row>
    <row r="67" spans="3:10" ht="12.75">
      <c r="C67" s="327"/>
      <c r="D67" s="327"/>
      <c r="E67" s="328"/>
      <c r="F67" s="328"/>
      <c r="G67" s="328"/>
      <c r="H67" s="328"/>
      <c r="I67" s="328"/>
      <c r="J67" s="328"/>
    </row>
  </sheetData>
  <sheetProtection formatRows="0" insertRows="0"/>
  <mergeCells count="96">
    <mergeCell ref="C9:E9"/>
    <mergeCell ref="F10:J10"/>
    <mergeCell ref="C47:D47"/>
    <mergeCell ref="E47:J47"/>
    <mergeCell ref="C52:D52"/>
    <mergeCell ref="B2:J2"/>
    <mergeCell ref="F18:H18"/>
    <mergeCell ref="I18:J18"/>
    <mergeCell ref="C18:E18"/>
    <mergeCell ref="C6:J6"/>
    <mergeCell ref="C7:J7"/>
    <mergeCell ref="C8:J8"/>
    <mergeCell ref="F9:J9"/>
    <mergeCell ref="C10:E10"/>
    <mergeCell ref="E42:J42"/>
    <mergeCell ref="C51:D51"/>
    <mergeCell ref="E51:J51"/>
    <mergeCell ref="C48:D48"/>
    <mergeCell ref="E48:J48"/>
    <mergeCell ref="C49:D49"/>
    <mergeCell ref="E49:J49"/>
    <mergeCell ref="C50:D50"/>
    <mergeCell ref="E50:J50"/>
    <mergeCell ref="C31:J31"/>
    <mergeCell ref="C43:D43"/>
    <mergeCell ref="E43:J43"/>
    <mergeCell ref="C44:D44"/>
    <mergeCell ref="E44:J44"/>
    <mergeCell ref="C40:J40"/>
    <mergeCell ref="C35:J35"/>
    <mergeCell ref="C36:F36"/>
    <mergeCell ref="C34:J34"/>
    <mergeCell ref="C42:D42"/>
    <mergeCell ref="C45:D45"/>
    <mergeCell ref="E45:J45"/>
    <mergeCell ref="C46:D46"/>
    <mergeCell ref="E46:J46"/>
    <mergeCell ref="F19:H19"/>
    <mergeCell ref="C20:E20"/>
    <mergeCell ref="C22:E22"/>
    <mergeCell ref="F22:H22"/>
    <mergeCell ref="I22:J22"/>
    <mergeCell ref="C16:J16"/>
    <mergeCell ref="C17:J17"/>
    <mergeCell ref="C21:E21"/>
    <mergeCell ref="F21:H21"/>
    <mergeCell ref="I21:J21"/>
    <mergeCell ref="I19:J19"/>
    <mergeCell ref="F20:H20"/>
    <mergeCell ref="I20:J20"/>
    <mergeCell ref="C19:E19"/>
    <mergeCell ref="C14:E14"/>
    <mergeCell ref="C11:E11"/>
    <mergeCell ref="C12:E12"/>
    <mergeCell ref="C13:E13"/>
    <mergeCell ref="F11:J11"/>
    <mergeCell ref="F12:J12"/>
    <mergeCell ref="F13:J13"/>
    <mergeCell ref="F14:J14"/>
    <mergeCell ref="C26:E26"/>
    <mergeCell ref="F26:H26"/>
    <mergeCell ref="C24:E24"/>
    <mergeCell ref="F24:H24"/>
    <mergeCell ref="C25:E25"/>
    <mergeCell ref="C28:J28"/>
    <mergeCell ref="C29:G29"/>
    <mergeCell ref="C32:F32"/>
    <mergeCell ref="C23:E23"/>
    <mergeCell ref="I26:J26"/>
    <mergeCell ref="I24:J24"/>
    <mergeCell ref="F25:H25"/>
    <mergeCell ref="I25:J25"/>
    <mergeCell ref="F23:H23"/>
    <mergeCell ref="I23:J23"/>
    <mergeCell ref="C62:D62"/>
    <mergeCell ref="E62:J62"/>
    <mergeCell ref="E59:J59"/>
    <mergeCell ref="C56:J56"/>
    <mergeCell ref="C57:J57"/>
    <mergeCell ref="C58:J58"/>
    <mergeCell ref="E52:J52"/>
    <mergeCell ref="C64:D64"/>
    <mergeCell ref="E64:J64"/>
    <mergeCell ref="C60:D60"/>
    <mergeCell ref="E60:J60"/>
    <mergeCell ref="C63:D63"/>
    <mergeCell ref="E63:J63"/>
    <mergeCell ref="C61:D61"/>
    <mergeCell ref="E61:J61"/>
    <mergeCell ref="C59:D59"/>
    <mergeCell ref="C67:D67"/>
    <mergeCell ref="E67:J67"/>
    <mergeCell ref="C65:D65"/>
    <mergeCell ref="E65:J65"/>
    <mergeCell ref="C66:D66"/>
    <mergeCell ref="E66:J66"/>
  </mergeCells>
  <dataValidations count="2">
    <dataValidation type="list" allowBlank="1" showInputMessage="1" showErrorMessage="1" sqref="I19:J26">
      <formula1>YesNo</formula1>
    </dataValidation>
    <dataValidation type="list" allowBlank="1" showInputMessage="1" showErrorMessage="1" sqref="C29:G29">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2" r:id="rId1"/>
  <headerFooter alignWithMargins="0">
    <oddFooter>&amp;L&amp;F&amp;C&amp;A&amp;R&amp;P / &amp;N</oddFooter>
  </headerFooter>
  <rowBreaks count="1" manualBreakCount="1">
    <brk id="3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P79" sqref="P79"/>
    </sheetView>
  </sheetViews>
  <sheetFormatPr defaultColWidth="9.140625" defaultRowHeight="12.75"/>
  <cols>
    <col min="1" max="1" width="3.140625" style="175" customWidth="1"/>
    <col min="2" max="2" width="4.140625" style="175" customWidth="1"/>
    <col min="3" max="3" width="11.28125" style="175" customWidth="1"/>
    <col min="4" max="4" width="10.8515625" style="175" customWidth="1"/>
    <col min="5" max="6" width="13.57421875" style="175" customWidth="1"/>
    <col min="7" max="7" width="10.421875" style="175" customWidth="1"/>
    <col min="8" max="8" width="11.140625" style="175" customWidth="1"/>
    <col min="9" max="10" width="13.57421875" style="175" customWidth="1"/>
    <col min="11" max="16384" width="9.140625" style="175" customWidth="1"/>
  </cols>
  <sheetData>
    <row r="1" spans="2:6" s="16" customFormat="1" ht="12.75">
      <c r="B1" s="80"/>
      <c r="C1" s="78"/>
      <c r="D1" s="78"/>
      <c r="E1" s="81"/>
      <c r="F1" s="81"/>
    </row>
    <row r="2" spans="2:10" s="16" customFormat="1" ht="18">
      <c r="B2" s="217" t="s">
        <v>497</v>
      </c>
      <c r="C2" s="217"/>
      <c r="D2" s="217"/>
      <c r="E2" s="217"/>
      <c r="F2" s="217"/>
      <c r="G2" s="217"/>
      <c r="H2" s="217"/>
      <c r="I2" s="217"/>
      <c r="J2" s="217"/>
    </row>
    <row r="3" s="16" customFormat="1" ht="12.75"/>
    <row r="4" spans="2:10" s="16" customFormat="1" ht="15.75">
      <c r="B4" s="83">
        <v>10</v>
      </c>
      <c r="C4" s="70" t="s">
        <v>559</v>
      </c>
      <c r="D4" s="70"/>
      <c r="E4" s="70"/>
      <c r="F4" s="70"/>
      <c r="G4" s="70"/>
      <c r="H4" s="70"/>
      <c r="I4" s="70"/>
      <c r="J4" s="70"/>
    </row>
    <row r="5" s="16" customFormat="1" ht="12.75"/>
    <row r="6" ht="12.75">
      <c r="B6" s="120" t="s">
        <v>560</v>
      </c>
    </row>
    <row r="7" spans="2:10" ht="12.75">
      <c r="B7" s="119"/>
      <c r="C7" s="118"/>
      <c r="D7" s="118"/>
      <c r="E7" s="118"/>
      <c r="F7" s="118"/>
      <c r="G7" s="118"/>
      <c r="H7" s="118"/>
      <c r="I7" s="118"/>
      <c r="J7" s="117"/>
    </row>
    <row r="8" spans="1:10" ht="15.75">
      <c r="A8" s="116"/>
      <c r="B8" s="115"/>
      <c r="C8" s="114"/>
      <c r="D8" s="114"/>
      <c r="E8" s="114"/>
      <c r="F8" s="114"/>
      <c r="G8" s="114"/>
      <c r="H8" s="114"/>
      <c r="I8" s="114"/>
      <c r="J8" s="113"/>
    </row>
    <row r="9" spans="2:10" ht="12.75">
      <c r="B9" s="115"/>
      <c r="C9" s="114"/>
      <c r="D9" s="114"/>
      <c r="E9" s="114"/>
      <c r="F9" s="114"/>
      <c r="G9" s="114"/>
      <c r="H9" s="114"/>
      <c r="I9" s="114"/>
      <c r="J9" s="113"/>
    </row>
    <row r="10" spans="2:10" ht="12.75">
      <c r="B10" s="115"/>
      <c r="C10" s="114"/>
      <c r="D10" s="114"/>
      <c r="E10" s="114"/>
      <c r="F10" s="114"/>
      <c r="G10" s="114"/>
      <c r="H10" s="114"/>
      <c r="I10" s="114"/>
      <c r="J10" s="113"/>
    </row>
    <row r="11" spans="2:10" ht="12.75">
      <c r="B11" s="115"/>
      <c r="C11" s="114"/>
      <c r="D11" s="114"/>
      <c r="E11" s="114"/>
      <c r="F11" s="114"/>
      <c r="G11" s="114"/>
      <c r="H11" s="114"/>
      <c r="I11" s="114"/>
      <c r="J11" s="113"/>
    </row>
    <row r="12" spans="2:10" ht="12.75">
      <c r="B12" s="115"/>
      <c r="C12" s="114"/>
      <c r="D12" s="114"/>
      <c r="E12" s="114"/>
      <c r="F12" s="114"/>
      <c r="G12" s="114"/>
      <c r="H12" s="114"/>
      <c r="I12" s="114"/>
      <c r="J12" s="113"/>
    </row>
    <row r="13" spans="2:10" ht="12.75">
      <c r="B13" s="115"/>
      <c r="C13" s="114"/>
      <c r="D13" s="114"/>
      <c r="E13" s="114"/>
      <c r="F13" s="114"/>
      <c r="G13" s="114"/>
      <c r="H13" s="114"/>
      <c r="I13" s="114"/>
      <c r="J13" s="113"/>
    </row>
    <row r="14" spans="2:10" ht="12.75">
      <c r="B14" s="115"/>
      <c r="C14" s="114"/>
      <c r="D14" s="114"/>
      <c r="E14" s="114"/>
      <c r="F14" s="114"/>
      <c r="G14" s="114"/>
      <c r="H14" s="114"/>
      <c r="I14" s="114"/>
      <c r="J14" s="113"/>
    </row>
    <row r="15" spans="2:10" ht="12.75">
      <c r="B15" s="115"/>
      <c r="C15" s="114"/>
      <c r="D15" s="114"/>
      <c r="E15" s="114"/>
      <c r="F15" s="114"/>
      <c r="G15" s="114"/>
      <c r="H15" s="114"/>
      <c r="I15" s="114"/>
      <c r="J15" s="113"/>
    </row>
    <row r="16" spans="2:10" ht="12.75">
      <c r="B16" s="115"/>
      <c r="C16" s="114"/>
      <c r="D16" s="114"/>
      <c r="E16" s="114"/>
      <c r="F16" s="114"/>
      <c r="G16" s="114"/>
      <c r="H16" s="114"/>
      <c r="I16" s="114"/>
      <c r="J16" s="113"/>
    </row>
    <row r="17" spans="2:10" ht="12.75">
      <c r="B17" s="115"/>
      <c r="C17" s="114"/>
      <c r="D17" s="114"/>
      <c r="E17" s="114"/>
      <c r="F17" s="114"/>
      <c r="G17" s="114"/>
      <c r="H17" s="114"/>
      <c r="I17" s="114"/>
      <c r="J17" s="113"/>
    </row>
    <row r="18" spans="2:10" ht="12.75">
      <c r="B18" s="115"/>
      <c r="C18" s="114"/>
      <c r="D18" s="114"/>
      <c r="E18" s="114"/>
      <c r="F18" s="114"/>
      <c r="G18" s="114"/>
      <c r="H18" s="114"/>
      <c r="I18" s="114"/>
      <c r="J18" s="113"/>
    </row>
    <row r="19" spans="2:10" ht="12.75">
      <c r="B19" s="115"/>
      <c r="C19" s="114"/>
      <c r="D19" s="114"/>
      <c r="E19" s="114"/>
      <c r="F19" s="114"/>
      <c r="G19" s="114"/>
      <c r="H19" s="114"/>
      <c r="I19" s="114"/>
      <c r="J19" s="113"/>
    </row>
    <row r="20" spans="2:10" ht="12.75">
      <c r="B20" s="115"/>
      <c r="C20" s="114"/>
      <c r="D20" s="114"/>
      <c r="E20" s="114"/>
      <c r="F20" s="114"/>
      <c r="G20" s="114"/>
      <c r="H20" s="114"/>
      <c r="I20" s="114"/>
      <c r="J20" s="113"/>
    </row>
    <row r="21" spans="2:10" ht="12.75">
      <c r="B21" s="115"/>
      <c r="C21" s="114"/>
      <c r="D21" s="114"/>
      <c r="E21" s="114"/>
      <c r="F21" s="114"/>
      <c r="G21" s="114"/>
      <c r="H21" s="114"/>
      <c r="I21" s="114"/>
      <c r="J21" s="113"/>
    </row>
    <row r="22" spans="2:10" ht="12.75">
      <c r="B22" s="115"/>
      <c r="C22" s="114"/>
      <c r="D22" s="114"/>
      <c r="E22" s="114"/>
      <c r="F22" s="114"/>
      <c r="G22" s="114"/>
      <c r="H22" s="114"/>
      <c r="I22" s="114"/>
      <c r="J22" s="113"/>
    </row>
    <row r="23" spans="2:10" ht="12.75">
      <c r="B23" s="115"/>
      <c r="C23" s="114"/>
      <c r="D23" s="114"/>
      <c r="E23" s="114"/>
      <c r="F23" s="114"/>
      <c r="G23" s="114"/>
      <c r="H23" s="114"/>
      <c r="I23" s="114"/>
      <c r="J23" s="113"/>
    </row>
    <row r="24" spans="2:10" ht="12.75">
      <c r="B24" s="115"/>
      <c r="C24" s="114"/>
      <c r="D24" s="114"/>
      <c r="E24" s="114"/>
      <c r="F24" s="114"/>
      <c r="G24" s="114"/>
      <c r="H24" s="114"/>
      <c r="I24" s="114"/>
      <c r="J24" s="113"/>
    </row>
    <row r="25" spans="2:10" ht="12.75">
      <c r="B25" s="115"/>
      <c r="C25" s="114"/>
      <c r="D25" s="114"/>
      <c r="E25" s="114"/>
      <c r="F25" s="114"/>
      <c r="G25" s="114"/>
      <c r="H25" s="114"/>
      <c r="I25" s="114"/>
      <c r="J25" s="113"/>
    </row>
    <row r="26" spans="2:10" ht="12.75">
      <c r="B26" s="115"/>
      <c r="C26" s="114"/>
      <c r="D26" s="114"/>
      <c r="E26" s="114"/>
      <c r="F26" s="114"/>
      <c r="G26" s="114"/>
      <c r="H26" s="114"/>
      <c r="I26" s="114"/>
      <c r="J26" s="113"/>
    </row>
    <row r="27" spans="2:10" ht="12.75">
      <c r="B27" s="115"/>
      <c r="C27" s="114"/>
      <c r="D27" s="114"/>
      <c r="E27" s="114"/>
      <c r="F27" s="114"/>
      <c r="G27" s="114"/>
      <c r="H27" s="114"/>
      <c r="I27" s="114"/>
      <c r="J27" s="113"/>
    </row>
    <row r="28" spans="2:10" ht="12.75">
      <c r="B28" s="115"/>
      <c r="C28" s="114"/>
      <c r="D28" s="114"/>
      <c r="E28" s="114"/>
      <c r="F28" s="114"/>
      <c r="G28" s="114"/>
      <c r="H28" s="114"/>
      <c r="I28" s="114"/>
      <c r="J28" s="113"/>
    </row>
    <row r="29" spans="2:10" ht="12.75">
      <c r="B29" s="115"/>
      <c r="C29" s="114"/>
      <c r="D29" s="114"/>
      <c r="E29" s="114"/>
      <c r="F29" s="114"/>
      <c r="G29" s="114"/>
      <c r="H29" s="114"/>
      <c r="I29" s="114"/>
      <c r="J29" s="113"/>
    </row>
    <row r="30" spans="2:10" ht="12.75">
      <c r="B30" s="115"/>
      <c r="C30" s="114"/>
      <c r="D30" s="114"/>
      <c r="E30" s="114"/>
      <c r="F30" s="114"/>
      <c r="G30" s="114"/>
      <c r="H30" s="114"/>
      <c r="I30" s="114"/>
      <c r="J30" s="113"/>
    </row>
    <row r="31" spans="2:10" ht="12.75">
      <c r="B31" s="115"/>
      <c r="C31" s="114"/>
      <c r="D31" s="114"/>
      <c r="E31" s="114"/>
      <c r="F31" s="114"/>
      <c r="G31" s="114"/>
      <c r="H31" s="114"/>
      <c r="I31" s="114"/>
      <c r="J31" s="113"/>
    </row>
    <row r="32" spans="2:10" ht="12.75">
      <c r="B32" s="112"/>
      <c r="C32" s="111"/>
      <c r="D32" s="111"/>
      <c r="E32" s="111"/>
      <c r="F32" s="111"/>
      <c r="G32" s="111"/>
      <c r="H32" s="111"/>
      <c r="I32" s="111"/>
      <c r="J32" s="110"/>
    </row>
  </sheetData>
  <sheetProtection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2:F277"/>
  <sheetViews>
    <sheetView zoomScalePageLayoutView="0" workbookViewId="0" topLeftCell="A1">
      <selection activeCell="F25" sqref="F25"/>
    </sheetView>
  </sheetViews>
  <sheetFormatPr defaultColWidth="9.140625" defaultRowHeight="12.75"/>
  <cols>
    <col min="1" max="1" width="23.140625" style="189" customWidth="1"/>
    <col min="2" max="2" width="9.140625" style="189" customWidth="1"/>
    <col min="3" max="3" width="94.8515625" style="189" bestFit="1" customWidth="1"/>
    <col min="4" max="16384" width="9.140625" style="189" customWidth="1"/>
  </cols>
  <sheetData>
    <row r="1" ht="12.75"/>
    <row r="2" ht="26.25">
      <c r="A2" s="190" t="s">
        <v>521</v>
      </c>
    </row>
    <row r="3" ht="12.75"/>
    <row r="4" spans="1:5" ht="12.75">
      <c r="A4" s="191" t="s">
        <v>685</v>
      </c>
      <c r="C4" s="191" t="s">
        <v>570</v>
      </c>
      <c r="E4" s="191" t="s">
        <v>687</v>
      </c>
    </row>
    <row r="5" spans="1:5" ht="12.75">
      <c r="A5" s="192" t="s">
        <v>688</v>
      </c>
      <c r="C5" s="192" t="s">
        <v>688</v>
      </c>
      <c r="E5" s="192" t="s">
        <v>688</v>
      </c>
    </row>
    <row r="6" spans="1:5" ht="12.75">
      <c r="A6" s="192" t="s">
        <v>693</v>
      </c>
      <c r="C6" s="192"/>
      <c r="E6" s="192" t="s">
        <v>689</v>
      </c>
    </row>
    <row r="7" spans="1:5" ht="12.75">
      <c r="A7" s="192" t="s">
        <v>695</v>
      </c>
      <c r="C7" s="192" t="s">
        <v>562</v>
      </c>
      <c r="E7" s="192" t="s">
        <v>691</v>
      </c>
    </row>
    <row r="8" spans="1:3" ht="12.75">
      <c r="A8" s="192" t="s">
        <v>698</v>
      </c>
      <c r="C8" s="192" t="s">
        <v>566</v>
      </c>
    </row>
    <row r="9" spans="1:3" ht="12.75">
      <c r="A9" s="192" t="s">
        <v>700</v>
      </c>
      <c r="C9" s="192" t="s">
        <v>567</v>
      </c>
    </row>
    <row r="10" spans="1:5" ht="12.75">
      <c r="A10" s="192" t="s">
        <v>703</v>
      </c>
      <c r="C10" s="192" t="s">
        <v>568</v>
      </c>
      <c r="E10" s="193" t="s">
        <v>697</v>
      </c>
    </row>
    <row r="11" spans="1:5" ht="12.75">
      <c r="A11" s="192" t="s">
        <v>706</v>
      </c>
      <c r="C11" s="192" t="s">
        <v>569</v>
      </c>
      <c r="E11" s="192" t="s">
        <v>688</v>
      </c>
    </row>
    <row r="12" spans="1:5" ht="12.75">
      <c r="A12" s="192" t="s">
        <v>709</v>
      </c>
      <c r="C12" s="192"/>
      <c r="E12" s="192" t="s">
        <v>702</v>
      </c>
    </row>
    <row r="13" spans="1:5" ht="12.75">
      <c r="A13" s="192" t="s">
        <v>711</v>
      </c>
      <c r="C13" s="192"/>
      <c r="E13" s="192" t="s">
        <v>705</v>
      </c>
    </row>
    <row r="14" spans="1:5" ht="12.75">
      <c r="A14" s="192" t="s">
        <v>713</v>
      </c>
      <c r="C14" s="192"/>
      <c r="E14" s="192" t="s">
        <v>708</v>
      </c>
    </row>
    <row r="15" spans="1:3" ht="12.75">
      <c r="A15" s="192" t="s">
        <v>716</v>
      </c>
      <c r="C15" s="192"/>
    </row>
    <row r="16" spans="1:3" ht="12.75">
      <c r="A16" s="192" t="s">
        <v>718</v>
      </c>
      <c r="C16" s="192"/>
    </row>
    <row r="17" spans="1:5" ht="12.75">
      <c r="A17" s="192" t="s">
        <v>720</v>
      </c>
      <c r="C17" s="192"/>
      <c r="E17" s="193" t="s">
        <v>715</v>
      </c>
    </row>
    <row r="18" spans="1:5" ht="12.75">
      <c r="A18" s="192" t="s">
        <v>164</v>
      </c>
      <c r="C18" s="192"/>
      <c r="E18" s="192" t="s">
        <v>688</v>
      </c>
    </row>
    <row r="19" spans="1:5" ht="12.75">
      <c r="A19" s="192" t="s">
        <v>722</v>
      </c>
      <c r="C19" s="192"/>
      <c r="E19" s="198" t="s">
        <v>138</v>
      </c>
    </row>
    <row r="20" spans="1:5" ht="12.75">
      <c r="A20" s="192" t="s">
        <v>724</v>
      </c>
      <c r="C20" s="192"/>
      <c r="E20" s="198" t="s">
        <v>139</v>
      </c>
    </row>
    <row r="21" spans="1:3" ht="12.75">
      <c r="A21" s="192" t="s">
        <v>726</v>
      </c>
      <c r="C21" s="192"/>
    </row>
    <row r="22" spans="1:3" ht="12.75">
      <c r="A22" s="192" t="s">
        <v>187</v>
      </c>
      <c r="C22" s="192"/>
    </row>
    <row r="23" spans="1:5" ht="12.75">
      <c r="A23" s="192" t="s">
        <v>728</v>
      </c>
      <c r="C23" s="192"/>
      <c r="E23" s="193" t="s">
        <v>645</v>
      </c>
    </row>
    <row r="24" spans="1:5" ht="12.75">
      <c r="A24" s="192" t="s">
        <v>730</v>
      </c>
      <c r="C24" s="192"/>
      <c r="E24" s="192" t="s">
        <v>688</v>
      </c>
    </row>
    <row r="25" spans="1:5" ht="12.75">
      <c r="A25" s="192" t="s">
        <v>732</v>
      </c>
      <c r="C25" s="192"/>
      <c r="E25" s="192"/>
    </row>
    <row r="26" spans="1:5" ht="12.75">
      <c r="A26" s="192" t="s">
        <v>735</v>
      </c>
      <c r="C26" s="192"/>
      <c r="E26" s="192" t="s">
        <v>613</v>
      </c>
    </row>
    <row r="27" spans="1:5" ht="12.75">
      <c r="A27" s="192" t="s">
        <v>219</v>
      </c>
      <c r="C27" s="192"/>
      <c r="E27" s="192" t="s">
        <v>734</v>
      </c>
    </row>
    <row r="28" spans="1:5" ht="12.75">
      <c r="A28" s="192" t="s">
        <v>738</v>
      </c>
      <c r="C28" s="192"/>
      <c r="E28" s="192" t="s">
        <v>737</v>
      </c>
    </row>
    <row r="29" spans="1:5" ht="12.75">
      <c r="A29" s="192" t="s">
        <v>741</v>
      </c>
      <c r="C29" s="192"/>
      <c r="E29" s="192" t="s">
        <v>740</v>
      </c>
    </row>
    <row r="30" spans="1:5" ht="12.75">
      <c r="A30" s="192" t="s">
        <v>744</v>
      </c>
      <c r="C30" s="192"/>
      <c r="E30" s="192" t="s">
        <v>743</v>
      </c>
    </row>
    <row r="31" spans="1:5" ht="12.75">
      <c r="A31" s="192" t="s">
        <v>747</v>
      </c>
      <c r="C31" s="192"/>
      <c r="E31" s="192" t="s">
        <v>746</v>
      </c>
    </row>
    <row r="32" spans="1:3" ht="12.75">
      <c r="A32" s="192" t="s">
        <v>749</v>
      </c>
      <c r="C32" s="192"/>
    </row>
    <row r="33" spans="1:5" ht="12.75">
      <c r="A33" s="192" t="s">
        <v>752</v>
      </c>
      <c r="E33" s="193" t="s">
        <v>751</v>
      </c>
    </row>
    <row r="34" spans="1:5" ht="12.75">
      <c r="A34" s="192" t="s">
        <v>754</v>
      </c>
      <c r="E34" s="194" t="s">
        <v>688</v>
      </c>
    </row>
    <row r="35" spans="1:5" ht="12.75">
      <c r="A35" s="192" t="s">
        <v>770</v>
      </c>
      <c r="C35" s="191" t="s">
        <v>686</v>
      </c>
      <c r="E35" s="194"/>
    </row>
    <row r="36" spans="3:5" ht="12.75">
      <c r="C36" s="196" t="s">
        <v>688</v>
      </c>
      <c r="E36" s="192" t="s">
        <v>614</v>
      </c>
    </row>
    <row r="37" spans="3:5" ht="12.75">
      <c r="C37" s="196"/>
      <c r="E37" s="192" t="s">
        <v>758</v>
      </c>
    </row>
    <row r="38" spans="1:5" ht="12.75">
      <c r="A38" s="195" t="s">
        <v>767</v>
      </c>
      <c r="C38" s="196" t="s">
        <v>690</v>
      </c>
      <c r="E38" s="192" t="s">
        <v>615</v>
      </c>
    </row>
    <row r="39" spans="1:3" ht="12.75">
      <c r="A39" s="192" t="s">
        <v>688</v>
      </c>
      <c r="C39" s="196" t="s">
        <v>692</v>
      </c>
    </row>
    <row r="40" spans="1:5" ht="12.75">
      <c r="A40" s="192"/>
      <c r="C40" s="196" t="s">
        <v>694</v>
      </c>
      <c r="E40" s="193" t="s">
        <v>622</v>
      </c>
    </row>
    <row r="41" spans="1:5" ht="12.75">
      <c r="A41" s="192" t="s">
        <v>773</v>
      </c>
      <c r="C41" s="196" t="s">
        <v>696</v>
      </c>
      <c r="E41" s="192" t="s">
        <v>688</v>
      </c>
    </row>
    <row r="42" spans="1:5" ht="12.75">
      <c r="A42" s="192" t="s">
        <v>775</v>
      </c>
      <c r="C42" s="196" t="s">
        <v>699</v>
      </c>
      <c r="E42" s="192" t="s">
        <v>370</v>
      </c>
    </row>
    <row r="43" spans="1:5" ht="12.75">
      <c r="A43" s="192" t="s">
        <v>777</v>
      </c>
      <c r="C43" s="196" t="s">
        <v>701</v>
      </c>
      <c r="E43" s="192" t="s">
        <v>623</v>
      </c>
    </row>
    <row r="44" spans="1:3" ht="12.75">
      <c r="A44" s="192" t="s">
        <v>779</v>
      </c>
      <c r="C44" s="196" t="s">
        <v>704</v>
      </c>
    </row>
    <row r="45" spans="1:5" ht="12.75">
      <c r="A45" s="192" t="s">
        <v>781</v>
      </c>
      <c r="C45" s="196" t="s">
        <v>707</v>
      </c>
      <c r="E45" s="193" t="s">
        <v>624</v>
      </c>
    </row>
    <row r="46" spans="1:5" ht="12.75">
      <c r="A46" s="192" t="s">
        <v>782</v>
      </c>
      <c r="C46" s="196" t="s">
        <v>710</v>
      </c>
      <c r="E46" s="192" t="s">
        <v>688</v>
      </c>
    </row>
    <row r="47" spans="1:5" ht="12.75">
      <c r="A47" s="192" t="s">
        <v>784</v>
      </c>
      <c r="C47" s="196" t="s">
        <v>712</v>
      </c>
      <c r="E47" s="192" t="s">
        <v>625</v>
      </c>
    </row>
    <row r="48" spans="1:5" ht="12.75">
      <c r="A48" s="192" t="s">
        <v>1</v>
      </c>
      <c r="C48" s="196" t="s">
        <v>714</v>
      </c>
      <c r="E48" s="192" t="s">
        <v>627</v>
      </c>
    </row>
    <row r="49" spans="1:5" ht="12.75">
      <c r="A49" s="192" t="s">
        <v>4</v>
      </c>
      <c r="C49" s="196" t="s">
        <v>717</v>
      </c>
      <c r="E49" s="195"/>
    </row>
    <row r="50" spans="1:5" ht="12.75">
      <c r="A50" s="192" t="s">
        <v>6</v>
      </c>
      <c r="C50" s="196" t="s">
        <v>719</v>
      </c>
      <c r="E50" s="191" t="s">
        <v>3</v>
      </c>
    </row>
    <row r="51" spans="1:5" ht="12.75">
      <c r="A51" s="192" t="s">
        <v>8</v>
      </c>
      <c r="C51" s="196" t="s">
        <v>721</v>
      </c>
      <c r="E51" s="192"/>
    </row>
    <row r="52" spans="1:5" ht="12.75">
      <c r="A52" s="192" t="s">
        <v>10</v>
      </c>
      <c r="C52" s="196" t="s">
        <v>723</v>
      </c>
      <c r="E52" s="197" t="s">
        <v>601</v>
      </c>
    </row>
    <row r="53" spans="1:5" ht="12.75">
      <c r="A53" s="192" t="s">
        <v>12</v>
      </c>
      <c r="C53" s="196" t="s">
        <v>725</v>
      </c>
      <c r="E53" s="197" t="s">
        <v>602</v>
      </c>
    </row>
    <row r="54" spans="1:5" ht="12.75">
      <c r="A54" s="192" t="s">
        <v>693</v>
      </c>
      <c r="C54" s="196" t="s">
        <v>727</v>
      </c>
      <c r="E54" s="197" t="s">
        <v>603</v>
      </c>
    </row>
    <row r="55" spans="1:5" ht="12.75">
      <c r="A55" s="192" t="s">
        <v>17</v>
      </c>
      <c r="C55" s="196" t="s">
        <v>729</v>
      </c>
      <c r="E55" s="197" t="s">
        <v>604</v>
      </c>
    </row>
    <row r="56" spans="1:5" ht="12.75">
      <c r="A56" s="192" t="s">
        <v>22</v>
      </c>
      <c r="C56" s="196" t="s">
        <v>731</v>
      </c>
      <c r="E56" s="197" t="s">
        <v>605</v>
      </c>
    </row>
    <row r="57" spans="1:5" ht="12.75">
      <c r="A57" s="192" t="s">
        <v>24</v>
      </c>
      <c r="C57" s="196" t="s">
        <v>733</v>
      </c>
      <c r="E57" s="197" t="s">
        <v>14</v>
      </c>
    </row>
    <row r="58" spans="1:5" ht="12.75">
      <c r="A58" s="192" t="s">
        <v>26</v>
      </c>
      <c r="C58" s="196" t="s">
        <v>736</v>
      </c>
      <c r="E58" s="197" t="s">
        <v>16</v>
      </c>
    </row>
    <row r="59" spans="1:5" ht="12.75">
      <c r="A59" s="192" t="s">
        <v>28</v>
      </c>
      <c r="C59" s="196" t="s">
        <v>739</v>
      </c>
      <c r="E59" s="197" t="s">
        <v>21</v>
      </c>
    </row>
    <row r="60" spans="1:3" ht="12.75">
      <c r="A60" s="192" t="s">
        <v>30</v>
      </c>
      <c r="C60" s="196" t="s">
        <v>742</v>
      </c>
    </row>
    <row r="61" spans="1:5" ht="12.75">
      <c r="A61" s="192" t="s">
        <v>695</v>
      </c>
      <c r="C61" s="196" t="s">
        <v>745</v>
      </c>
      <c r="E61" s="193" t="s">
        <v>320</v>
      </c>
    </row>
    <row r="62" spans="1:5" ht="12.75">
      <c r="A62" s="192" t="s">
        <v>33</v>
      </c>
      <c r="C62" s="196" t="s">
        <v>748</v>
      </c>
      <c r="E62" s="192" t="s">
        <v>688</v>
      </c>
    </row>
    <row r="63" spans="1:5" ht="12.75">
      <c r="A63" s="192" t="s">
        <v>35</v>
      </c>
      <c r="C63" s="196" t="s">
        <v>750</v>
      </c>
      <c r="E63" s="192" t="s">
        <v>321</v>
      </c>
    </row>
    <row r="64" spans="1:5" ht="12.75">
      <c r="A64" s="192" t="s">
        <v>37</v>
      </c>
      <c r="C64" s="196" t="s">
        <v>753</v>
      </c>
      <c r="E64" s="192" t="s">
        <v>322</v>
      </c>
    </row>
    <row r="65" spans="1:5" ht="12.75">
      <c r="A65" s="192" t="s">
        <v>39</v>
      </c>
      <c r="C65" s="196" t="s">
        <v>755</v>
      </c>
      <c r="E65" s="192" t="s">
        <v>323</v>
      </c>
    </row>
    <row r="66" spans="1:3" ht="12.75">
      <c r="A66" s="192" t="s">
        <v>41</v>
      </c>
      <c r="C66" s="196" t="s">
        <v>756</v>
      </c>
    </row>
    <row r="67" spans="1:3" ht="12.75">
      <c r="A67" s="192" t="s">
        <v>43</v>
      </c>
      <c r="C67" s="196" t="s">
        <v>757</v>
      </c>
    </row>
    <row r="68" spans="1:5" ht="12.75">
      <c r="A68" s="192" t="s">
        <v>45</v>
      </c>
      <c r="C68" s="196" t="s">
        <v>768</v>
      </c>
      <c r="E68" s="193" t="s">
        <v>80</v>
      </c>
    </row>
    <row r="69" spans="1:5" ht="12.75">
      <c r="A69" s="192" t="s">
        <v>47</v>
      </c>
      <c r="C69" s="196" t="s">
        <v>769</v>
      </c>
      <c r="E69" s="192" t="s">
        <v>688</v>
      </c>
    </row>
    <row r="70" spans="1:5" ht="12.75">
      <c r="A70" s="192" t="s">
        <v>49</v>
      </c>
      <c r="C70" s="196" t="s">
        <v>771</v>
      </c>
      <c r="E70" s="192" t="s">
        <v>653</v>
      </c>
    </row>
    <row r="71" spans="1:5" ht="12.75">
      <c r="A71" s="192" t="s">
        <v>51</v>
      </c>
      <c r="C71" s="196" t="s">
        <v>772</v>
      </c>
      <c r="E71" s="192" t="s">
        <v>87</v>
      </c>
    </row>
    <row r="72" spans="1:3" ht="12.75">
      <c r="A72" s="192" t="s">
        <v>698</v>
      </c>
      <c r="C72" s="196" t="s">
        <v>774</v>
      </c>
    </row>
    <row r="73" spans="1:3" ht="12.75">
      <c r="A73" s="192" t="s">
        <v>54</v>
      </c>
      <c r="C73" s="196" t="s">
        <v>776</v>
      </c>
    </row>
    <row r="74" spans="1:5" ht="12.75">
      <c r="A74" s="192" t="s">
        <v>56</v>
      </c>
      <c r="C74" s="196" t="s">
        <v>778</v>
      </c>
      <c r="E74" s="193" t="s">
        <v>610</v>
      </c>
    </row>
    <row r="75" spans="1:5" ht="12.75">
      <c r="A75" s="192" t="s">
        <v>58</v>
      </c>
      <c r="C75" s="196" t="s">
        <v>780</v>
      </c>
      <c r="E75" s="192" t="s">
        <v>611</v>
      </c>
    </row>
    <row r="76" spans="1:5" ht="12.75">
      <c r="A76" s="192" t="s">
        <v>60</v>
      </c>
      <c r="C76" s="196" t="s">
        <v>466</v>
      </c>
      <c r="E76" s="192" t="s">
        <v>612</v>
      </c>
    </row>
    <row r="77" spans="1:3" ht="12.75">
      <c r="A77" s="192" t="s">
        <v>62</v>
      </c>
      <c r="C77" s="196" t="s">
        <v>783</v>
      </c>
    </row>
    <row r="78" spans="1:3" ht="12.75">
      <c r="A78" s="192" t="s">
        <v>64</v>
      </c>
      <c r="C78" s="196" t="s">
        <v>0</v>
      </c>
    </row>
    <row r="79" spans="1:5" ht="12.75">
      <c r="A79" s="192" t="s">
        <v>66</v>
      </c>
      <c r="C79" s="196" t="s">
        <v>2</v>
      </c>
      <c r="E79" s="191" t="s">
        <v>470</v>
      </c>
    </row>
    <row r="80" spans="1:5" ht="12.75">
      <c r="A80" s="192" t="s">
        <v>68</v>
      </c>
      <c r="C80" s="196" t="s">
        <v>5</v>
      </c>
      <c r="E80" s="192" t="s">
        <v>471</v>
      </c>
    </row>
    <row r="81" spans="1:5" ht="12.75">
      <c r="A81" s="192" t="s">
        <v>70</v>
      </c>
      <c r="C81" s="196" t="s">
        <v>7</v>
      </c>
      <c r="E81" s="192" t="s">
        <v>472</v>
      </c>
    </row>
    <row r="82" spans="1:3" ht="12.75">
      <c r="A82" s="192" t="s">
        <v>72</v>
      </c>
      <c r="C82" s="196" t="s">
        <v>9</v>
      </c>
    </row>
    <row r="83" spans="1:3" ht="12.75">
      <c r="A83" s="192" t="s">
        <v>74</v>
      </c>
      <c r="C83" s="196" t="s">
        <v>11</v>
      </c>
    </row>
    <row r="84" spans="1:5" ht="12.75">
      <c r="A84" s="192" t="s">
        <v>76</v>
      </c>
      <c r="C84" s="196" t="s">
        <v>13</v>
      </c>
      <c r="E84" s="191" t="s">
        <v>563</v>
      </c>
    </row>
    <row r="85" spans="1:5" ht="12.75">
      <c r="A85" s="192" t="s">
        <v>78</v>
      </c>
      <c r="C85" s="196" t="s">
        <v>15</v>
      </c>
      <c r="E85" s="192"/>
    </row>
    <row r="86" spans="1:5" ht="12.75">
      <c r="A86" s="192" t="s">
        <v>81</v>
      </c>
      <c r="C86" s="196" t="s">
        <v>20</v>
      </c>
      <c r="E86" s="192" t="s">
        <v>562</v>
      </c>
    </row>
    <row r="87" spans="1:3" ht="12.75">
      <c r="A87" s="192" t="s">
        <v>83</v>
      </c>
      <c r="C87" s="196" t="s">
        <v>23</v>
      </c>
    </row>
    <row r="88" spans="1:5" ht="12.75">
      <c r="A88" s="192" t="s">
        <v>85</v>
      </c>
      <c r="C88" s="196" t="s">
        <v>25</v>
      </c>
      <c r="E88" s="191" t="s">
        <v>476</v>
      </c>
    </row>
    <row r="89" spans="1:5" ht="12.75">
      <c r="A89" s="192" t="s">
        <v>88</v>
      </c>
      <c r="C89" s="196" t="s">
        <v>27</v>
      </c>
      <c r="E89" s="192" t="s">
        <v>477</v>
      </c>
    </row>
    <row r="90" spans="1:5" ht="12.75">
      <c r="A90" s="192" t="s">
        <v>90</v>
      </c>
      <c r="C90" s="196" t="s">
        <v>29</v>
      </c>
      <c r="E90" s="192" t="s">
        <v>478</v>
      </c>
    </row>
    <row r="91" spans="1:3" ht="12.75">
      <c r="A91" s="192" t="s">
        <v>92</v>
      </c>
      <c r="C91" s="196" t="s">
        <v>31</v>
      </c>
    </row>
    <row r="92" spans="1:3" ht="12.75">
      <c r="A92" s="192" t="s">
        <v>94</v>
      </c>
      <c r="C92" s="196" t="s">
        <v>32</v>
      </c>
    </row>
    <row r="93" spans="1:5" ht="12.75">
      <c r="A93" s="192" t="s">
        <v>96</v>
      </c>
      <c r="C93" s="196" t="s">
        <v>34</v>
      </c>
      <c r="E93" s="191" t="s">
        <v>512</v>
      </c>
    </row>
    <row r="94" spans="1:5" ht="12.75">
      <c r="A94" s="192" t="s">
        <v>98</v>
      </c>
      <c r="C94" s="196" t="s">
        <v>36</v>
      </c>
      <c r="D94" s="189">
        <v>1</v>
      </c>
      <c r="E94" s="192" t="s">
        <v>513</v>
      </c>
    </row>
    <row r="95" spans="1:5" ht="12.75">
      <c r="A95" s="192" t="s">
        <v>700</v>
      </c>
      <c r="C95" s="196" t="s">
        <v>38</v>
      </c>
      <c r="D95" s="189">
        <v>2</v>
      </c>
      <c r="E95" s="192" t="s">
        <v>655</v>
      </c>
    </row>
    <row r="96" spans="1:5" ht="12.75">
      <c r="A96" s="192" t="s">
        <v>703</v>
      </c>
      <c r="C96" s="196" t="s">
        <v>40</v>
      </c>
      <c r="D96" s="189">
        <v>3</v>
      </c>
      <c r="E96" s="192" t="s">
        <v>514</v>
      </c>
    </row>
    <row r="97" spans="1:5" ht="12.75">
      <c r="A97" s="192" t="s">
        <v>102</v>
      </c>
      <c r="C97" s="196" t="s">
        <v>42</v>
      </c>
      <c r="D97" s="189">
        <v>4</v>
      </c>
      <c r="E97" s="192" t="s">
        <v>515</v>
      </c>
    </row>
    <row r="98" spans="1:5" ht="12.75">
      <c r="A98" s="192" t="s">
        <v>104</v>
      </c>
      <c r="C98" s="196" t="s">
        <v>44</v>
      </c>
      <c r="D98" s="189">
        <v>5</v>
      </c>
      <c r="E98" s="192" t="s">
        <v>516</v>
      </c>
    </row>
    <row r="99" spans="1:5" ht="12.75">
      <c r="A99" s="192" t="s">
        <v>706</v>
      </c>
      <c r="C99" s="196" t="s">
        <v>46</v>
      </c>
      <c r="D99" s="189">
        <v>6</v>
      </c>
      <c r="E99" s="192" t="s">
        <v>517</v>
      </c>
    </row>
    <row r="100" spans="1:5" ht="12.75">
      <c r="A100" s="192" t="s">
        <v>107</v>
      </c>
      <c r="C100" s="196" t="s">
        <v>48</v>
      </c>
      <c r="D100" s="189">
        <v>7</v>
      </c>
      <c r="E100" s="192" t="s">
        <v>631</v>
      </c>
    </row>
    <row r="101" spans="1:5" ht="12.75">
      <c r="A101" s="192" t="s">
        <v>109</v>
      </c>
      <c r="C101" s="196" t="s">
        <v>50</v>
      </c>
      <c r="D101" s="189">
        <v>8</v>
      </c>
      <c r="E101" s="192" t="s">
        <v>518</v>
      </c>
    </row>
    <row r="102" spans="1:5" ht="12.75">
      <c r="A102" s="192" t="s">
        <v>111</v>
      </c>
      <c r="C102" s="196" t="s">
        <v>52</v>
      </c>
      <c r="D102" s="189">
        <v>9</v>
      </c>
      <c r="E102" s="192" t="s">
        <v>519</v>
      </c>
    </row>
    <row r="103" spans="1:5" ht="12.75">
      <c r="A103" s="192" t="s">
        <v>113</v>
      </c>
      <c r="C103" s="196" t="s">
        <v>53</v>
      </c>
      <c r="D103" s="189">
        <v>10</v>
      </c>
      <c r="E103" s="192" t="s">
        <v>520</v>
      </c>
    </row>
    <row r="104" spans="1:3" ht="12.75">
      <c r="A104" s="192" t="s">
        <v>115</v>
      </c>
      <c r="C104" s="196" t="s">
        <v>55</v>
      </c>
    </row>
    <row r="105" spans="1:3" ht="12.75">
      <c r="A105" s="192" t="s">
        <v>117</v>
      </c>
      <c r="C105" s="196" t="s">
        <v>57</v>
      </c>
    </row>
    <row r="106" spans="1:5" ht="12.75">
      <c r="A106" s="192" t="s">
        <v>119</v>
      </c>
      <c r="C106" s="196" t="s">
        <v>59</v>
      </c>
      <c r="E106" s="193" t="s">
        <v>525</v>
      </c>
    </row>
    <row r="107" spans="1:6" ht="12.75">
      <c r="A107" s="192" t="s">
        <v>121</v>
      </c>
      <c r="C107" s="196" t="s">
        <v>61</v>
      </c>
      <c r="E107" s="192" t="s">
        <v>523</v>
      </c>
      <c r="F107" s="192"/>
    </row>
    <row r="108" spans="1:6" ht="12.75">
      <c r="A108" s="192" t="s">
        <v>709</v>
      </c>
      <c r="C108" s="196" t="s">
        <v>63</v>
      </c>
      <c r="E108" s="192" t="s">
        <v>524</v>
      </c>
      <c r="F108" s="192"/>
    </row>
    <row r="109" spans="1:3" ht="12.75">
      <c r="A109" s="192" t="s">
        <v>124</v>
      </c>
      <c r="C109" s="196" t="s">
        <v>65</v>
      </c>
    </row>
    <row r="110" spans="1:5" ht="12.75">
      <c r="A110" s="192" t="s">
        <v>126</v>
      </c>
      <c r="C110" s="196" t="s">
        <v>67</v>
      </c>
      <c r="E110" s="191" t="s">
        <v>527</v>
      </c>
    </row>
    <row r="111" spans="1:6" ht="12.75">
      <c r="A111" s="192" t="s">
        <v>128</v>
      </c>
      <c r="C111" s="196" t="s">
        <v>69</v>
      </c>
      <c r="E111" s="192" t="s">
        <v>526</v>
      </c>
      <c r="F111" s="192"/>
    </row>
    <row r="112" spans="1:3" ht="12.75">
      <c r="A112" s="192" t="s">
        <v>130</v>
      </c>
      <c r="C112" s="196" t="s">
        <v>71</v>
      </c>
    </row>
    <row r="113" spans="1:3" ht="12.75">
      <c r="A113" s="192" t="s">
        <v>711</v>
      </c>
      <c r="C113" s="196" t="s">
        <v>73</v>
      </c>
    </row>
    <row r="114" spans="1:3" ht="12.75">
      <c r="A114" s="192" t="s">
        <v>713</v>
      </c>
      <c r="C114" s="196" t="s">
        <v>75</v>
      </c>
    </row>
    <row r="115" spans="1:3" ht="12.75">
      <c r="A115" s="192" t="s">
        <v>141</v>
      </c>
      <c r="C115" s="196" t="s">
        <v>77</v>
      </c>
    </row>
    <row r="116" spans="1:3" ht="12.75">
      <c r="A116" s="192" t="s">
        <v>143</v>
      </c>
      <c r="C116" s="196" t="s">
        <v>79</v>
      </c>
    </row>
    <row r="117" spans="1:3" ht="12.75">
      <c r="A117" s="192" t="s">
        <v>145</v>
      </c>
      <c r="C117" s="196" t="s">
        <v>82</v>
      </c>
    </row>
    <row r="118" spans="1:3" ht="12.75">
      <c r="A118" s="192" t="s">
        <v>147</v>
      </c>
      <c r="C118" s="196" t="s">
        <v>84</v>
      </c>
    </row>
    <row r="119" spans="1:3" ht="12.75">
      <c r="A119" s="192" t="s">
        <v>149</v>
      </c>
      <c r="C119" s="196" t="s">
        <v>86</v>
      </c>
    </row>
    <row r="120" spans="1:3" ht="12.75">
      <c r="A120" s="192" t="s">
        <v>716</v>
      </c>
      <c r="C120" s="196" t="s">
        <v>89</v>
      </c>
    </row>
    <row r="121" spans="1:3" ht="12.75">
      <c r="A121" s="192" t="s">
        <v>150</v>
      </c>
      <c r="C121" s="196" t="s">
        <v>91</v>
      </c>
    </row>
    <row r="122" spans="1:3" ht="12.75">
      <c r="A122" s="192" t="s">
        <v>151</v>
      </c>
      <c r="C122" s="196" t="s">
        <v>93</v>
      </c>
    </row>
    <row r="123" spans="1:3" ht="12.75">
      <c r="A123" s="192" t="s">
        <v>718</v>
      </c>
      <c r="C123" s="196" t="s">
        <v>95</v>
      </c>
    </row>
    <row r="124" spans="1:3" ht="12.75">
      <c r="A124" s="192" t="s">
        <v>152</v>
      </c>
      <c r="C124" s="196" t="s">
        <v>97</v>
      </c>
    </row>
    <row r="125" spans="1:3" ht="12.75">
      <c r="A125" s="192" t="s">
        <v>153</v>
      </c>
      <c r="C125" s="196" t="s">
        <v>99</v>
      </c>
    </row>
    <row r="126" spans="1:3" ht="12.75">
      <c r="A126" s="192" t="s">
        <v>154</v>
      </c>
      <c r="C126" s="196" t="s">
        <v>100</v>
      </c>
    </row>
    <row r="127" spans="1:3" ht="12.75">
      <c r="A127" s="192" t="s">
        <v>155</v>
      </c>
      <c r="C127" s="196" t="s">
        <v>101</v>
      </c>
    </row>
    <row r="128" spans="1:3" ht="12.75">
      <c r="A128" s="192" t="s">
        <v>156</v>
      </c>
      <c r="C128" s="196" t="s">
        <v>103</v>
      </c>
    </row>
    <row r="129" spans="1:3" ht="12.75">
      <c r="A129" s="192" t="s">
        <v>157</v>
      </c>
      <c r="C129" s="196" t="s">
        <v>105</v>
      </c>
    </row>
    <row r="130" spans="1:3" ht="12.75">
      <c r="A130" s="192" t="s">
        <v>158</v>
      </c>
      <c r="C130" s="196" t="s">
        <v>106</v>
      </c>
    </row>
    <row r="131" spans="1:3" ht="12.75">
      <c r="A131" s="192" t="s">
        <v>159</v>
      </c>
      <c r="C131" s="196" t="s">
        <v>108</v>
      </c>
    </row>
    <row r="132" spans="1:3" ht="12.75">
      <c r="A132" s="192" t="s">
        <v>160</v>
      </c>
      <c r="C132" s="196" t="s">
        <v>110</v>
      </c>
    </row>
    <row r="133" spans="1:3" ht="12.75">
      <c r="A133" s="192" t="s">
        <v>161</v>
      </c>
      <c r="C133" s="196" t="s">
        <v>112</v>
      </c>
    </row>
    <row r="134" spans="1:3" ht="12.75">
      <c r="A134" s="192" t="s">
        <v>162</v>
      </c>
      <c r="C134" s="196" t="s">
        <v>114</v>
      </c>
    </row>
    <row r="135" spans="1:3" ht="12.75">
      <c r="A135" s="192" t="s">
        <v>163</v>
      </c>
      <c r="C135" s="196" t="s">
        <v>116</v>
      </c>
    </row>
    <row r="136" spans="1:3" ht="12.75">
      <c r="A136" s="192" t="s">
        <v>720</v>
      </c>
      <c r="C136" s="196" t="s">
        <v>118</v>
      </c>
    </row>
    <row r="137" spans="1:3" ht="12.75">
      <c r="A137" s="192" t="s">
        <v>164</v>
      </c>
      <c r="C137" s="196" t="s">
        <v>120</v>
      </c>
    </row>
    <row r="138" spans="1:3" ht="12.75">
      <c r="A138" s="192" t="s">
        <v>165</v>
      </c>
      <c r="C138" s="196" t="s">
        <v>122</v>
      </c>
    </row>
    <row r="139" spans="1:3" ht="12.75">
      <c r="A139" s="192" t="s">
        <v>166</v>
      </c>
      <c r="C139" s="196" t="s">
        <v>123</v>
      </c>
    </row>
    <row r="140" spans="1:3" ht="12.75">
      <c r="A140" s="192" t="s">
        <v>167</v>
      </c>
      <c r="C140" s="196" t="s">
        <v>125</v>
      </c>
    </row>
    <row r="141" spans="1:3" ht="12.75">
      <c r="A141" s="192" t="s">
        <v>168</v>
      </c>
      <c r="C141" s="196" t="s">
        <v>127</v>
      </c>
    </row>
    <row r="142" spans="1:3" ht="12.75">
      <c r="A142" s="192" t="s">
        <v>722</v>
      </c>
      <c r="C142" s="196" t="s">
        <v>129</v>
      </c>
    </row>
    <row r="143" spans="1:3" ht="12.75">
      <c r="A143" s="192" t="s">
        <v>169</v>
      </c>
      <c r="C143" s="196" t="s">
        <v>369</v>
      </c>
    </row>
    <row r="144" spans="1:3" ht="12.75">
      <c r="A144" s="192" t="s">
        <v>170</v>
      </c>
      <c r="C144" s="196" t="s">
        <v>131</v>
      </c>
    </row>
    <row r="145" spans="1:3" ht="12.75">
      <c r="A145" s="192" t="s">
        <v>724</v>
      </c>
      <c r="C145" s="196" t="s">
        <v>132</v>
      </c>
    </row>
    <row r="146" spans="1:3" ht="12.75">
      <c r="A146" s="192" t="s">
        <v>171</v>
      </c>
      <c r="C146" s="196" t="s">
        <v>133</v>
      </c>
    </row>
    <row r="147" spans="1:3" ht="12.75">
      <c r="A147" s="192" t="s">
        <v>172</v>
      </c>
      <c r="C147" s="196" t="s">
        <v>142</v>
      </c>
    </row>
    <row r="148" spans="1:3" ht="12.75">
      <c r="A148" s="192" t="s">
        <v>173</v>
      </c>
      <c r="C148" s="196" t="s">
        <v>144</v>
      </c>
    </row>
    <row r="149" spans="1:3" ht="12.75">
      <c r="A149" s="192" t="s">
        <v>174</v>
      </c>
      <c r="C149" s="196" t="s">
        <v>146</v>
      </c>
    </row>
    <row r="150" spans="1:3" ht="12.75">
      <c r="A150" s="192" t="s">
        <v>175</v>
      </c>
      <c r="C150" s="196" t="s">
        <v>148</v>
      </c>
    </row>
    <row r="151" ht="12.75">
      <c r="A151" s="192" t="s">
        <v>176</v>
      </c>
    </row>
    <row r="152" ht="12.75">
      <c r="A152" s="192" t="s">
        <v>177</v>
      </c>
    </row>
    <row r="153" ht="12.75">
      <c r="A153" s="192" t="s">
        <v>178</v>
      </c>
    </row>
    <row r="154" ht="12.75">
      <c r="A154" s="192" t="s">
        <v>179</v>
      </c>
    </row>
    <row r="155" ht="12.75">
      <c r="A155" s="192" t="s">
        <v>180</v>
      </c>
    </row>
    <row r="156" ht="12.75">
      <c r="A156" s="192" t="s">
        <v>726</v>
      </c>
    </row>
    <row r="157" ht="12.75">
      <c r="A157" s="192" t="s">
        <v>181</v>
      </c>
    </row>
    <row r="158" ht="12.75">
      <c r="A158" s="192" t="s">
        <v>182</v>
      </c>
    </row>
    <row r="159" ht="12.75">
      <c r="A159" s="192" t="s">
        <v>183</v>
      </c>
    </row>
    <row r="160" ht="12.75">
      <c r="A160" s="192" t="s">
        <v>186</v>
      </c>
    </row>
    <row r="161" ht="12.75">
      <c r="A161" s="192" t="s">
        <v>187</v>
      </c>
    </row>
    <row r="162" ht="12.75">
      <c r="A162" s="192" t="s">
        <v>728</v>
      </c>
    </row>
    <row r="163" ht="12.75">
      <c r="A163" s="192" t="s">
        <v>730</v>
      </c>
    </row>
    <row r="164" ht="12.75">
      <c r="A164" s="192" t="s">
        <v>188</v>
      </c>
    </row>
    <row r="165" ht="12.75">
      <c r="A165" s="192" t="s">
        <v>189</v>
      </c>
    </row>
    <row r="166" ht="12.75">
      <c r="A166" s="192" t="s">
        <v>190</v>
      </c>
    </row>
    <row r="167" ht="12.75">
      <c r="A167" s="192" t="s">
        <v>191</v>
      </c>
    </row>
    <row r="168" ht="12.75">
      <c r="A168" s="192" t="s">
        <v>192</v>
      </c>
    </row>
    <row r="169" ht="12.75">
      <c r="A169" s="192" t="s">
        <v>732</v>
      </c>
    </row>
    <row r="170" ht="12.75">
      <c r="A170" s="192" t="s">
        <v>193</v>
      </c>
    </row>
    <row r="171" ht="12.75">
      <c r="A171" s="192" t="s">
        <v>194</v>
      </c>
    </row>
    <row r="172" ht="12.75">
      <c r="A172" s="192" t="s">
        <v>195</v>
      </c>
    </row>
    <row r="173" ht="12.75">
      <c r="A173" s="192" t="s">
        <v>196</v>
      </c>
    </row>
    <row r="174" ht="12.75">
      <c r="A174" s="192" t="s">
        <v>197</v>
      </c>
    </row>
    <row r="175" ht="12.75">
      <c r="A175" s="192" t="s">
        <v>198</v>
      </c>
    </row>
    <row r="176" ht="12.75">
      <c r="A176" s="192" t="s">
        <v>199</v>
      </c>
    </row>
    <row r="177" ht="12.75">
      <c r="A177" s="192" t="s">
        <v>200</v>
      </c>
    </row>
    <row r="178" ht="12.75">
      <c r="A178" s="192" t="s">
        <v>201</v>
      </c>
    </row>
    <row r="179" ht="12.75">
      <c r="A179" s="192" t="s">
        <v>202</v>
      </c>
    </row>
    <row r="180" ht="12.75">
      <c r="A180" s="192" t="s">
        <v>203</v>
      </c>
    </row>
    <row r="181" ht="12.75">
      <c r="A181" s="192" t="s">
        <v>204</v>
      </c>
    </row>
    <row r="182" ht="12.75">
      <c r="A182" s="192" t="s">
        <v>205</v>
      </c>
    </row>
    <row r="183" ht="12.75">
      <c r="A183" s="192" t="s">
        <v>206</v>
      </c>
    </row>
    <row r="184" ht="12.75">
      <c r="A184" s="192" t="s">
        <v>207</v>
      </c>
    </row>
    <row r="185" ht="12.75">
      <c r="A185" s="192" t="s">
        <v>208</v>
      </c>
    </row>
    <row r="186" ht="12.75">
      <c r="A186" s="192" t="s">
        <v>209</v>
      </c>
    </row>
    <row r="187" ht="12.75">
      <c r="A187" s="192" t="s">
        <v>735</v>
      </c>
    </row>
    <row r="188" ht="12.75">
      <c r="A188" s="192" t="s">
        <v>210</v>
      </c>
    </row>
    <row r="189" ht="12.75">
      <c r="A189" s="192" t="s">
        <v>211</v>
      </c>
    </row>
    <row r="190" ht="12.75">
      <c r="A190" s="192" t="s">
        <v>212</v>
      </c>
    </row>
    <row r="191" ht="12.75">
      <c r="A191" s="192" t="s">
        <v>213</v>
      </c>
    </row>
    <row r="192" ht="12.75">
      <c r="A192" s="192" t="s">
        <v>214</v>
      </c>
    </row>
    <row r="193" ht="12.75">
      <c r="A193" s="192" t="s">
        <v>215</v>
      </c>
    </row>
    <row r="194" ht="12.75">
      <c r="A194" s="192" t="s">
        <v>216</v>
      </c>
    </row>
    <row r="195" ht="12.75">
      <c r="A195" s="192" t="s">
        <v>217</v>
      </c>
    </row>
    <row r="196" ht="12.75">
      <c r="A196" s="192" t="s">
        <v>218</v>
      </c>
    </row>
    <row r="197" ht="12.75">
      <c r="A197" s="192" t="s">
        <v>219</v>
      </c>
    </row>
    <row r="198" ht="12.75">
      <c r="A198" s="192" t="s">
        <v>220</v>
      </c>
    </row>
    <row r="199" ht="12.75">
      <c r="A199" s="192" t="s">
        <v>221</v>
      </c>
    </row>
    <row r="200" ht="12.75">
      <c r="A200" s="192" t="s">
        <v>222</v>
      </c>
    </row>
    <row r="201" ht="12.75">
      <c r="A201" s="192" t="s">
        <v>223</v>
      </c>
    </row>
    <row r="202" ht="12.75">
      <c r="A202" s="192" t="s">
        <v>224</v>
      </c>
    </row>
    <row r="203" ht="12.75">
      <c r="A203" s="192" t="s">
        <v>225</v>
      </c>
    </row>
    <row r="204" ht="12.75">
      <c r="A204" s="192" t="s">
        <v>226</v>
      </c>
    </row>
    <row r="205" ht="12.75">
      <c r="A205" s="192" t="s">
        <v>227</v>
      </c>
    </row>
    <row r="206" ht="12.75">
      <c r="A206" s="192" t="s">
        <v>228</v>
      </c>
    </row>
    <row r="207" ht="12.75">
      <c r="A207" s="192" t="s">
        <v>229</v>
      </c>
    </row>
    <row r="208" ht="12.75">
      <c r="A208" s="192" t="s">
        <v>738</v>
      </c>
    </row>
    <row r="209" ht="12.75">
      <c r="A209" s="192" t="s">
        <v>741</v>
      </c>
    </row>
    <row r="210" ht="12.75">
      <c r="A210" s="192" t="s">
        <v>230</v>
      </c>
    </row>
    <row r="211" ht="12.75">
      <c r="A211" s="192" t="s">
        <v>231</v>
      </c>
    </row>
    <row r="212" ht="12.75">
      <c r="A212" s="192" t="s">
        <v>232</v>
      </c>
    </row>
    <row r="213" ht="12.75">
      <c r="A213" s="192" t="s">
        <v>233</v>
      </c>
    </row>
    <row r="214" ht="12.75">
      <c r="A214" s="192" t="s">
        <v>234</v>
      </c>
    </row>
    <row r="215" ht="12.75">
      <c r="A215" s="192" t="s">
        <v>744</v>
      </c>
    </row>
    <row r="216" ht="12.75">
      <c r="A216" s="192" t="s">
        <v>235</v>
      </c>
    </row>
    <row r="217" ht="12.75">
      <c r="A217" s="192" t="s">
        <v>236</v>
      </c>
    </row>
    <row r="218" ht="12.75">
      <c r="A218" s="192" t="s">
        <v>237</v>
      </c>
    </row>
    <row r="219" ht="12.75">
      <c r="A219" s="192" t="s">
        <v>238</v>
      </c>
    </row>
    <row r="220" ht="12.75">
      <c r="A220" s="192" t="s">
        <v>239</v>
      </c>
    </row>
    <row r="221" ht="12.75">
      <c r="A221" s="192" t="s">
        <v>240</v>
      </c>
    </row>
    <row r="222" ht="12.75">
      <c r="A222" s="192" t="s">
        <v>241</v>
      </c>
    </row>
    <row r="223" ht="12.75">
      <c r="A223" s="192" t="s">
        <v>242</v>
      </c>
    </row>
    <row r="224" ht="12.75">
      <c r="A224" s="192" t="s">
        <v>243</v>
      </c>
    </row>
    <row r="225" ht="12.75">
      <c r="A225" s="192" t="s">
        <v>244</v>
      </c>
    </row>
    <row r="226" ht="12.75">
      <c r="A226" s="192" t="s">
        <v>245</v>
      </c>
    </row>
    <row r="227" ht="12.75">
      <c r="A227" s="192" t="s">
        <v>246</v>
      </c>
    </row>
    <row r="228" ht="12.75">
      <c r="A228" s="192" t="s">
        <v>247</v>
      </c>
    </row>
    <row r="229" ht="12.75">
      <c r="A229" s="192" t="s">
        <v>248</v>
      </c>
    </row>
    <row r="230" ht="12.75">
      <c r="A230" s="192" t="s">
        <v>249</v>
      </c>
    </row>
    <row r="231" ht="12.75">
      <c r="A231" s="192" t="s">
        <v>250</v>
      </c>
    </row>
    <row r="232" ht="12.75">
      <c r="A232" s="192" t="s">
        <v>251</v>
      </c>
    </row>
    <row r="233" ht="12.75">
      <c r="A233" s="192" t="s">
        <v>252</v>
      </c>
    </row>
    <row r="234" ht="12.75">
      <c r="A234" s="192" t="s">
        <v>747</v>
      </c>
    </row>
    <row r="235" ht="12.75">
      <c r="A235" s="192" t="s">
        <v>749</v>
      </c>
    </row>
    <row r="236" ht="12.75">
      <c r="A236" s="192" t="s">
        <v>253</v>
      </c>
    </row>
    <row r="237" ht="12.75">
      <c r="A237" s="192" t="s">
        <v>254</v>
      </c>
    </row>
    <row r="238" ht="12.75">
      <c r="A238" s="192" t="s">
        <v>255</v>
      </c>
    </row>
    <row r="239" ht="12.75">
      <c r="A239" s="192" t="s">
        <v>752</v>
      </c>
    </row>
    <row r="240" ht="12.75">
      <c r="A240" s="192" t="s">
        <v>256</v>
      </c>
    </row>
    <row r="241" ht="12.75">
      <c r="A241" s="192" t="s">
        <v>257</v>
      </c>
    </row>
    <row r="242" ht="12.75">
      <c r="A242" s="192" t="s">
        <v>258</v>
      </c>
    </row>
    <row r="243" ht="12.75">
      <c r="A243" s="192" t="s">
        <v>259</v>
      </c>
    </row>
    <row r="244" ht="12.75">
      <c r="A244" s="192" t="s">
        <v>260</v>
      </c>
    </row>
    <row r="245" ht="12.75">
      <c r="A245" s="192" t="s">
        <v>754</v>
      </c>
    </row>
    <row r="246" ht="12.75">
      <c r="A246" s="192" t="s">
        <v>261</v>
      </c>
    </row>
    <row r="247" ht="12.75">
      <c r="A247" s="192" t="s">
        <v>262</v>
      </c>
    </row>
    <row r="248" ht="12.75">
      <c r="A248" s="192" t="s">
        <v>263</v>
      </c>
    </row>
    <row r="249" ht="12.75">
      <c r="A249" s="192" t="s">
        <v>264</v>
      </c>
    </row>
    <row r="250" ht="12.75">
      <c r="A250" s="192" t="s">
        <v>265</v>
      </c>
    </row>
    <row r="251" ht="12.75">
      <c r="A251" s="192" t="s">
        <v>266</v>
      </c>
    </row>
    <row r="252" ht="12.75">
      <c r="A252" s="192" t="s">
        <v>267</v>
      </c>
    </row>
    <row r="253" ht="12.75">
      <c r="A253" s="192" t="s">
        <v>268</v>
      </c>
    </row>
    <row r="254" ht="12.75">
      <c r="A254" s="192" t="s">
        <v>269</v>
      </c>
    </row>
    <row r="255" ht="12.75">
      <c r="A255" s="192" t="s">
        <v>270</v>
      </c>
    </row>
    <row r="256" ht="12.75">
      <c r="A256" s="192" t="s">
        <v>271</v>
      </c>
    </row>
    <row r="257" ht="12.75">
      <c r="A257" s="192" t="s">
        <v>272</v>
      </c>
    </row>
    <row r="258" ht="12.75">
      <c r="A258" s="192" t="s">
        <v>273</v>
      </c>
    </row>
    <row r="259" ht="12.75">
      <c r="A259" s="192" t="s">
        <v>274</v>
      </c>
    </row>
    <row r="260" ht="12.75">
      <c r="A260" s="192" t="s">
        <v>275</v>
      </c>
    </row>
    <row r="261" ht="12.75">
      <c r="A261" s="192" t="s">
        <v>276</v>
      </c>
    </row>
    <row r="262" ht="12.75">
      <c r="A262" s="192" t="s">
        <v>277</v>
      </c>
    </row>
    <row r="263" ht="12.75">
      <c r="A263" s="192" t="s">
        <v>278</v>
      </c>
    </row>
    <row r="264" ht="12.75">
      <c r="A264" s="192" t="s">
        <v>770</v>
      </c>
    </row>
    <row r="265" ht="12.75">
      <c r="A265" s="192" t="s">
        <v>279</v>
      </c>
    </row>
    <row r="266" ht="12.75">
      <c r="A266" s="192" t="s">
        <v>280</v>
      </c>
    </row>
    <row r="267" ht="12.75">
      <c r="A267" s="192" t="s">
        <v>281</v>
      </c>
    </row>
    <row r="268" ht="12.75">
      <c r="A268" s="192" t="s">
        <v>282</v>
      </c>
    </row>
    <row r="269" ht="12.75">
      <c r="A269" s="192" t="s">
        <v>283</v>
      </c>
    </row>
    <row r="270" ht="12.75">
      <c r="A270" s="192" t="s">
        <v>284</v>
      </c>
    </row>
    <row r="271" ht="12.75">
      <c r="A271" s="192" t="s">
        <v>285</v>
      </c>
    </row>
    <row r="272" ht="12.75">
      <c r="A272" s="192" t="s">
        <v>286</v>
      </c>
    </row>
    <row r="273" ht="12.75">
      <c r="A273" s="192" t="s">
        <v>287</v>
      </c>
    </row>
    <row r="274" ht="12.75">
      <c r="A274" s="192" t="s">
        <v>288</v>
      </c>
    </row>
    <row r="275" ht="12.75">
      <c r="A275" s="192" t="s">
        <v>289</v>
      </c>
    </row>
    <row r="276" ht="12.75">
      <c r="A276" s="192" t="s">
        <v>290</v>
      </c>
    </row>
    <row r="277" ht="12.75">
      <c r="A277" s="192" t="s">
        <v>291</v>
      </c>
    </row>
  </sheetData>
  <sheetProtection/>
  <printOptions/>
  <pageMargins left="0.787401575" right="0.787401575" top="0.984251969" bottom="0.984251969" header="0.5" footer="0.5"/>
  <pageSetup fitToHeight="10" fitToWidth="1"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SCEPONAVICIUTE Rasa (CLIMA)</cp:lastModifiedBy>
  <cp:lastPrinted>2010-02-16T13:09:56Z</cp:lastPrinted>
  <dcterms:created xsi:type="dcterms:W3CDTF">2008-05-26T08:52:55Z</dcterms:created>
  <dcterms:modified xsi:type="dcterms:W3CDTF">2010-05-17T15:29:41Z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