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Final allocation table2008-2012" sheetId="1" r:id="rId1"/>
  </sheets>
  <definedNames>
    <definedName name="_xlnm.Print_Area" localSheetId="0">'Final allocation table2008-2012'!$A$1:$K$102</definedName>
    <definedName name="_xlnm.Print_Titles" localSheetId="0">'Final allocation table2008-2012'!$3:$4</definedName>
  </definedNames>
  <calcPr fullCalcOnLoad="1"/>
</workbook>
</file>

<file path=xl/sharedStrings.xml><?xml version="1.0" encoding="utf-8"?>
<sst xmlns="http://schemas.openxmlformats.org/spreadsheetml/2006/main" count="373" uniqueCount="289">
  <si>
    <t>Installation ID</t>
  </si>
  <si>
    <t>Permit ID</t>
  </si>
  <si>
    <t>Operator</t>
  </si>
  <si>
    <t>Allocation total (per installation)</t>
  </si>
  <si>
    <t>Total incumbent per year</t>
  </si>
  <si>
    <t>Totals for the 2008-2012 period</t>
  </si>
  <si>
    <t>New entrants</t>
  </si>
  <si>
    <t>Amount to be auctioned</t>
  </si>
  <si>
    <t>Total for initial issuance</t>
  </si>
  <si>
    <t>JI Reserve</t>
  </si>
  <si>
    <t>Total allowances created</t>
  </si>
  <si>
    <t>Energetika Ljubljana, d.o.o.</t>
  </si>
  <si>
    <t>TOM d.o.o.</t>
  </si>
  <si>
    <t>TEB d.o.o. Brestanica</t>
  </si>
  <si>
    <t>Termoelektrarna Šoštanj d.o.o.</t>
  </si>
  <si>
    <t>TE-TOL, D.O.O.</t>
  </si>
  <si>
    <t>TET, d.o.o.</t>
  </si>
  <si>
    <t>Acroni, d.o.o.</t>
  </si>
  <si>
    <t>Metal Ravne d.o.o.</t>
  </si>
  <si>
    <t>ŠTORE STEEL D.O.O.</t>
  </si>
  <si>
    <t>Salonit Anhovo, d.d.</t>
  </si>
  <si>
    <t>Lafarge vement, d.d.</t>
  </si>
  <si>
    <t>Steklarna Rogaška, d.d.</t>
  </si>
  <si>
    <t>Goriške opekarne d.d.</t>
  </si>
  <si>
    <t>SIA, d.o.o.</t>
  </si>
  <si>
    <t>IGM Zagorje, d.o.o.</t>
  </si>
  <si>
    <t>Opekarna Pragersko d.d.</t>
  </si>
  <si>
    <t>IAK d.o.o.</t>
  </si>
  <si>
    <t>Martex d.o.o.</t>
  </si>
  <si>
    <t>Weinerberger d.d.</t>
  </si>
  <si>
    <t>URSA Slovenija, d.o.o.</t>
  </si>
  <si>
    <t>Ljubečna Klinker d.o.o.</t>
  </si>
  <si>
    <t>Tondach Slovenija d.o.o.</t>
  </si>
  <si>
    <t>ETI d.d. (Izlake)</t>
  </si>
  <si>
    <t>Steklarna Hrastnik-Vitrum, d.o.o.</t>
  </si>
  <si>
    <t>Vipap Videm Krško d.d.</t>
  </si>
  <si>
    <t>Količevo karton, d.o.o.</t>
  </si>
  <si>
    <t>Papirnica Vevče d.o.o.</t>
  </si>
  <si>
    <t>Paloma d.d.</t>
  </si>
  <si>
    <t>Goričane, d.d. Medvode</t>
  </si>
  <si>
    <t>Radeče papir, d.d.</t>
  </si>
  <si>
    <t>Lepenka d.d. Tržič</t>
  </si>
  <si>
    <t>Paloma Horgen d.o.o.</t>
  </si>
  <si>
    <t>Paloma Prevalje, d.d.</t>
  </si>
  <si>
    <t>Aquasava, d.o.o., Kranj</t>
  </si>
  <si>
    <t>Belinka Perkemija, d.o.o.</t>
  </si>
  <si>
    <t>CGP d.d.</t>
  </si>
  <si>
    <t>Cinkarna Celje, d.d.</t>
  </si>
  <si>
    <t>CM Celje, d.d.</t>
  </si>
  <si>
    <t>Domplan, d.d.</t>
  </si>
  <si>
    <t>Doneko, d.o.o., Lesce</t>
  </si>
  <si>
    <t>Elan d.o.o.</t>
  </si>
  <si>
    <t>Energetika Celje, d.o.o.</t>
  </si>
  <si>
    <t>ENOS - Energetika, d.o.o., Jesenice</t>
  </si>
  <si>
    <t>Fructal d.d.</t>
  </si>
  <si>
    <t>Gorenjska predilnica d.d.</t>
  </si>
  <si>
    <t>Impol d.d.</t>
  </si>
  <si>
    <t>Komunala Trbovlje, d.o.o.</t>
  </si>
  <si>
    <t>Javno podjetje KENOG d.o.o.</t>
  </si>
  <si>
    <t>JKP Slovenj Gradec d.o.o.</t>
  </si>
  <si>
    <t>Komunala Ptuj d.d.</t>
  </si>
  <si>
    <t>Koto, d.d. Ljubljana</t>
  </si>
  <si>
    <t>Krka, d.d., Novo mesto</t>
  </si>
  <si>
    <t>Lek d.d. (Lendava)</t>
  </si>
  <si>
    <t>Lesna TIP Otiški Vrh d.d.</t>
  </si>
  <si>
    <t>Lesonit d.o.o.</t>
  </si>
  <si>
    <t>Melamin d.d. Kočevje</t>
  </si>
  <si>
    <t>MLM d.d.</t>
  </si>
  <si>
    <t>MTT Tekstil d.o.o.</t>
  </si>
  <si>
    <t>Mura d.d.</t>
  </si>
  <si>
    <t>Nafta - Petrochem d.o.o.</t>
  </si>
  <si>
    <t>Perutnina Ptuj d.d.</t>
  </si>
  <si>
    <t>Petrol energetika d.o.o.</t>
  </si>
  <si>
    <t>Pivovarna Laško, d.d.</t>
  </si>
  <si>
    <t>Pivovarna Union d.d.</t>
  </si>
  <si>
    <t>PS CIMOS TAM AI, d.o.o.</t>
  </si>
  <si>
    <t>Revoz d.d.</t>
  </si>
  <si>
    <t>Sava Tires, d.o.o.</t>
  </si>
  <si>
    <t>Silkem d.o.o.</t>
  </si>
  <si>
    <t>Svilanit d.d.</t>
  </si>
  <si>
    <t>TAČ, d.o.o.</t>
  </si>
  <si>
    <t>Talum, d.d. Kidričevo</t>
  </si>
  <si>
    <t>Termo, d.d. (Trata)</t>
  </si>
  <si>
    <t>Thermokon d.o.o.</t>
  </si>
  <si>
    <t>Unior d.d.</t>
  </si>
  <si>
    <t>Beti Metlika d.d.</t>
  </si>
  <si>
    <t>CPM, d.d.</t>
  </si>
  <si>
    <t>IUV D.D.</t>
  </si>
  <si>
    <t>Johnson Controls - NTU d.o.o.</t>
  </si>
  <si>
    <t>Lek d.d. (Mengeš)</t>
  </si>
  <si>
    <t>Pomurka d.d., Murska Sobota</t>
  </si>
  <si>
    <t>Terme Radenci d.o.o.</t>
  </si>
  <si>
    <t>TEKSTINA D.D. Ajdovščina</t>
  </si>
  <si>
    <t>TIM Laško d.d.</t>
  </si>
  <si>
    <t>TKI Hrastnik, d.d.</t>
  </si>
  <si>
    <t>Toplarna Hrastnik d.o.o.</t>
  </si>
  <si>
    <t>Za gradom, d.o.o., Koper</t>
  </si>
  <si>
    <t>GORENJE NOTRANJA OPREMA d.o.o.</t>
  </si>
  <si>
    <t>STEKLARNA HRASTNIK - SPECIAL d.o.o.</t>
  </si>
  <si>
    <t>ETI d.d. (Kamnik)</t>
  </si>
  <si>
    <t>STC d.o.o.</t>
  </si>
  <si>
    <t>ETI d.d.</t>
  </si>
  <si>
    <t>Steklarna Hrastnik d.d.</t>
  </si>
  <si>
    <t>Lek d.d.</t>
  </si>
  <si>
    <t>CIMOS TAM AI, d.o.o.</t>
  </si>
  <si>
    <t>Knauf Insulation d.d.</t>
  </si>
  <si>
    <t>Fragmat TIM d.d.</t>
  </si>
  <si>
    <t>Verovškova 62, SI-1000 Ljubljana</t>
  </si>
  <si>
    <t>Jadranska cesta 28, SI-2000 Maribor</t>
  </si>
  <si>
    <t>Cesta prvih borcev 18, SI-8280 Brestanica</t>
  </si>
  <si>
    <t>Cesta Lole Ribarja 18, SI-3325 Šoštanj</t>
  </si>
  <si>
    <t>Toplarniška 19, SI-1000 Ljubljana</t>
  </si>
  <si>
    <t>Ob železnici 27, SI-1420 Trbovlje</t>
  </si>
  <si>
    <t>Cesta Borisa Kidriča 44, SI-4270 Jesenice</t>
  </si>
  <si>
    <t>Koroška cesta 14, SI-2390 Ravne na Koroškem</t>
  </si>
  <si>
    <t>Železarska 3, SI-3220 Štore</t>
  </si>
  <si>
    <t>Vojkova ulica 1, SI-5210 Deskle</t>
  </si>
  <si>
    <t>Kolodvorska cesta 5, SI-1420 Trbovlje</t>
  </si>
  <si>
    <t>Ulica talcev 1, SI-3250 Rogaška Slatina</t>
  </si>
  <si>
    <t>Merljaki 7, SI-5292 Renče</t>
  </si>
  <si>
    <t>Skalniška cesta 4, SI-5250 Solkan</t>
  </si>
  <si>
    <t>Savska cesta 1, SI-1410 Zagorje ob Savi</t>
  </si>
  <si>
    <t>Ptujska cesta 37, SI-2331 Pragersko</t>
  </si>
  <si>
    <t>Kresnice 14, SI-1281 Kresnice</t>
  </si>
  <si>
    <t>Volčja Draga 43b, SI-5293 Volčja Draga</t>
  </si>
  <si>
    <t>Opekarniška 3, SI-2270 Ormož</t>
  </si>
  <si>
    <t>Povhova ulica 2, SI-8000 Novo mesto</t>
  </si>
  <si>
    <t>Kocbekova cesta 30, SI-3202 Ljubečna</t>
  </si>
  <si>
    <t>Boreci 49, SI-9242 Križevci pri Ljutomeru</t>
  </si>
  <si>
    <t>Obrezija 5, SI-1411 Izlake</t>
  </si>
  <si>
    <t>Cesta 1. maja 14, SI-1430 Hrastnik</t>
  </si>
  <si>
    <t>Tovarniška 18, SI-8270 Krško</t>
  </si>
  <si>
    <t>Papirniška 1, SI-1230 Domžale</t>
  </si>
  <si>
    <t>Papirniška pot 25,  SI-1261 Ljubljana</t>
  </si>
  <si>
    <t>Sladki vrh 1, SI-2214 Sladki vrh</t>
  </si>
  <si>
    <t>Ladja 10, SI-1215 Medvode</t>
  </si>
  <si>
    <t>Njivice 7, SI-1433 Radeče</t>
  </si>
  <si>
    <t>Slap 8, SI-4290 Tržič</t>
  </si>
  <si>
    <t>Tovarniška cesta 4, SI-2215 Ceršak</t>
  </si>
  <si>
    <t>Nicina 10, SI-2391 Prevalje</t>
  </si>
  <si>
    <t>Gornjesavska cesta 12, Si-4000 Kranj</t>
  </si>
  <si>
    <t>Zasavska cesta 95, SI-1001 Ljubljana</t>
  </si>
  <si>
    <t>Drnovo 1A, SI-8273 Leskovec pri Krškem</t>
  </si>
  <si>
    <t>Kidričeva ulica 26, SI-3000 Celje</t>
  </si>
  <si>
    <t>Velika Pirešica 51, SI-3310 Žalec</t>
  </si>
  <si>
    <t>Kotlarna Planina b.š., SI-4000 Kranj</t>
  </si>
  <si>
    <t>Cesta Komadanta Staneta 38, SI-1215 Medvode</t>
  </si>
  <si>
    <t>Begunje 1, SI-4275 Begunje na Gorenj</t>
  </si>
  <si>
    <t>Mestna občina Celje, SI-3000 Celje</t>
  </si>
  <si>
    <t>Cesta železarjev 8, SI-4270 Jesenice</t>
  </si>
  <si>
    <t>Tovarniška cesta 7, SI-5270 Ajdovščina</t>
  </si>
  <si>
    <t>Kidričeva cesta 75, SI-4220 Škofja Loka</t>
  </si>
  <si>
    <t>Partizanska ulica 38, SI-2310 Slovenska Bistrica</t>
  </si>
  <si>
    <t>Opekarna 27A, SI-1420 Trbovlje</t>
  </si>
  <si>
    <t>Sedejeva ulica 7, SI-5000 Nova Gorica</t>
  </si>
  <si>
    <t>Šmarska cesta 2, SI-2380 Slovenj Gradec</t>
  </si>
  <si>
    <t>Volkmerjeva 20, SI-2250 Ptuj</t>
  </si>
  <si>
    <t>Agrokombinatska 80, SI-1000 Ljubljana</t>
  </si>
  <si>
    <t>Šmarješka cesta 6, SI-8501 Novo mesto</t>
  </si>
  <si>
    <t>Trimlini 2d, SI-9220 Lendava</t>
  </si>
  <si>
    <t>Šentjanž pri Dravogradu 133, SI-2373 Šentjaž pri Dravogradu</t>
  </si>
  <si>
    <t>Ulica Nikola Tesla 11, SI-6250 Ilirska Bistrica</t>
  </si>
  <si>
    <t>Tomšičeva ulica 9, SI-1330 Kočevje</t>
  </si>
  <si>
    <t>Kraljeviča Marka ulica 19, SI-2000 Maribor</t>
  </si>
  <si>
    <t>Plese 2, SI-9000 Murska Sobota</t>
  </si>
  <si>
    <t>Trimlini 1, SI-9220 Lendava</t>
  </si>
  <si>
    <t>Zagrebška cesta 37, SI-2250 Ptuj</t>
  </si>
  <si>
    <t>Trubarjeva 28, SI-3270 Laško</t>
  </si>
  <si>
    <t>Pivovarniška ulica 2, SI-1000 Ljubljana</t>
  </si>
  <si>
    <t>Perhavčeva ulica 21, SI-2000 Maribor</t>
  </si>
  <si>
    <t>Belokranjska cesta 4, SI-8000 Novo mesto</t>
  </si>
  <si>
    <t>Škofjeloška cesta 6, SI-4501 Kranj</t>
  </si>
  <si>
    <t>Tovarniška cesta 10, SI-2325 Kidričevo</t>
  </si>
  <si>
    <t>Kovinarska 4, SI-1241 Kamnik</t>
  </si>
  <si>
    <t>Cesta na Brod 2, SI-1231 Lj.-Črnuče</t>
  </si>
  <si>
    <t>Trata 32, SI-4220 Škofja Loka</t>
  </si>
  <si>
    <t>Mestni trg 18, SI-3210 Slovenske Konjice</t>
  </si>
  <si>
    <t>Kovaška cesta 10, SI-3214 Zreče</t>
  </si>
  <si>
    <t>Tovarniška cesta 2, SI-8330 Metlika</t>
  </si>
  <si>
    <t>Flisova ulica 56, SI-2311 Spodnje Hoče</t>
  </si>
  <si>
    <t>Tržaška 31, SI-1360 Vrhnika</t>
  </si>
  <si>
    <t>Pod gradom 1, SI-2380 Slovenj Gradec</t>
  </si>
  <si>
    <t>Kolodvorska 27, SI-1234 Mengeš</t>
  </si>
  <si>
    <t>Panonska ulica 11, SI-9000 Murska Sobota</t>
  </si>
  <si>
    <t>Zdraviliško naselje 12, SI-9502 Radenci</t>
  </si>
  <si>
    <t>Tovarniška 15, SI-5270 Ajdovščina</t>
  </si>
  <si>
    <t>Spodnja Rečica 77, SI-3270 Laško</t>
  </si>
  <si>
    <t>Cesta 1. maja 33, SI-1430 Hrastnik</t>
  </si>
  <si>
    <t>Ulica prvoborcev 5a, SI-1430 Hrastnik</t>
  </si>
  <si>
    <t>Ulica Vena Pilona 1, SI-6000 Koper</t>
  </si>
  <si>
    <t>Gorenje 1b, SI-3327 Šmartno ob Paki</t>
  </si>
  <si>
    <t>Podkraj 70b, SI-1430 Hrastnik</t>
  </si>
  <si>
    <t>Bakovnik 4a, SI-1241 Kamnik</t>
  </si>
  <si>
    <t>35433-67-2004</t>
  </si>
  <si>
    <t>35433-31-2004</t>
  </si>
  <si>
    <t>35433-62-2004</t>
  </si>
  <si>
    <t>35433-54-2004</t>
  </si>
  <si>
    <t>35433-61-2004</t>
  </si>
  <si>
    <t>35433-40-2004</t>
  </si>
  <si>
    <t>35433-23-2004</t>
  </si>
  <si>
    <t>35433-82-2004</t>
  </si>
  <si>
    <t>35433-24-2004</t>
  </si>
  <si>
    <t>35433-41-2004</t>
  </si>
  <si>
    <t>35433-29-2004</t>
  </si>
  <si>
    <t>35433-88-2004</t>
  </si>
  <si>
    <t>35433-38-2004</t>
  </si>
  <si>
    <t>35433-32-2004</t>
  </si>
  <si>
    <t>35433-75-2004</t>
  </si>
  <si>
    <t>35433-60-2004</t>
  </si>
  <si>
    <t>35433-53-2004</t>
  </si>
  <si>
    <t>35433-36-2004</t>
  </si>
  <si>
    <t>35433-63-2004</t>
  </si>
  <si>
    <t>35433-30-2004</t>
  </si>
  <si>
    <t>35433-72-2004</t>
  </si>
  <si>
    <t>35433-15-2004</t>
  </si>
  <si>
    <t>35433-27-2004</t>
  </si>
  <si>
    <t>35433-45-2004</t>
  </si>
  <si>
    <t>35433-89-2004</t>
  </si>
  <si>
    <t>35433-4-2004</t>
  </si>
  <si>
    <t>35433-42-2004</t>
  </si>
  <si>
    <t>35433-76-2004</t>
  </si>
  <si>
    <t>35433-22-2004</t>
  </si>
  <si>
    <t>35433-26-2004</t>
  </si>
  <si>
    <t>35433-55-2004</t>
  </si>
  <si>
    <t>35433-59-2004</t>
  </si>
  <si>
    <t>35433-83-2004</t>
  </si>
  <si>
    <t>35433-16-2004</t>
  </si>
  <si>
    <t>35433-2-2004</t>
  </si>
  <si>
    <t>35433-92-2004</t>
  </si>
  <si>
    <t>35433-81-2004</t>
  </si>
  <si>
    <t>35433-25-2004</t>
  </si>
  <si>
    <t>35433-84-2004</t>
  </si>
  <si>
    <t>35433-17-2004</t>
  </si>
  <si>
    <t>35433-49-2004</t>
  </si>
  <si>
    <t>35433-79-2004</t>
  </si>
  <si>
    <t>35433-74-2004</t>
  </si>
  <si>
    <t>35433-46-2004</t>
  </si>
  <si>
    <t>35433-66-2004</t>
  </si>
  <si>
    <t>35433-69-2004</t>
  </si>
  <si>
    <t>35433-68-2004</t>
  </si>
  <si>
    <t>35433-1-2004</t>
  </si>
  <si>
    <t>35433-28-2004</t>
  </si>
  <si>
    <t>35433-90-2004</t>
  </si>
  <si>
    <t>35433-9-2004</t>
  </si>
  <si>
    <t>35433-8-2004</t>
  </si>
  <si>
    <t>35433-71-2004</t>
  </si>
  <si>
    <t>35433-19-2004</t>
  </si>
  <si>
    <t>35433-7-2004</t>
  </si>
  <si>
    <t>35433-56-2004</t>
  </si>
  <si>
    <t>35433-50-2004</t>
  </si>
  <si>
    <t>35433-43-2004</t>
  </si>
  <si>
    <t>35433-80-2004</t>
  </si>
  <si>
    <t>35433-10-2004</t>
  </si>
  <si>
    <t>35433-93-2004</t>
  </si>
  <si>
    <t>35433-35-2004</t>
  </si>
  <si>
    <t>35433-94-2004</t>
  </si>
  <si>
    <t>35433-51-2004</t>
  </si>
  <si>
    <t>35433-87-2004</t>
  </si>
  <si>
    <t>35433-58-2004</t>
  </si>
  <si>
    <t>35433-77-2004</t>
  </si>
  <si>
    <t>35433-3-2004</t>
  </si>
  <si>
    <t>35433-37-2004</t>
  </si>
  <si>
    <t>35433-12-2004</t>
  </si>
  <si>
    <t>35433-18-2004</t>
  </si>
  <si>
    <t>35433-64-2004</t>
  </si>
  <si>
    <t>35433-48-2004</t>
  </si>
  <si>
    <t>35433-33-2004</t>
  </si>
  <si>
    <t>35433-13-2004</t>
  </si>
  <si>
    <t>35433-52-2004</t>
  </si>
  <si>
    <t>35433-95-2004</t>
  </si>
  <si>
    <t>35433-96-2004</t>
  </si>
  <si>
    <t>35433-70-2004</t>
  </si>
  <si>
    <t>35433-47-2004</t>
  </si>
  <si>
    <t>35433-14-2004</t>
  </si>
  <si>
    <t>35433-6-2004</t>
  </si>
  <si>
    <t>35433-20-2004</t>
  </si>
  <si>
    <t>35433-91-2004</t>
  </si>
  <si>
    <t>35433-11-2004</t>
  </si>
  <si>
    <t>35433-78-2004</t>
  </si>
  <si>
    <t>35433-100-2004</t>
  </si>
  <si>
    <t>35433-62-2005</t>
  </si>
  <si>
    <t>35433-102-2004</t>
  </si>
  <si>
    <t>Oreško nabrežje 9, SI-2000 Maribor</t>
  </si>
  <si>
    <t xml:space="preserve">Limit for installations to surrender ERUs and CERs as % of their allocation: 15,761 % </t>
  </si>
  <si>
    <t>Installation name</t>
  </si>
  <si>
    <t>Installation location</t>
  </si>
  <si>
    <t>Allocation</t>
  </si>
  <si>
    <t>Reserve</t>
  </si>
  <si>
    <t>ANNEX to the Commission decision on the National Allocation Plan table of SLOVENIA for the 2008-2012 period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</si>
</sst>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#,##0.000"/>
    <numFmt numFmtId="193" formatCode="#,##0.0"/>
    <numFmt numFmtId="194" formatCode="0.0"/>
    <numFmt numFmtId="195" formatCode="0.000"/>
    <numFmt numFmtId="196" formatCode="0.0000"/>
    <numFmt numFmtId="197" formatCode="#,##0.0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imes New Roman"/>
      <family val="0"/>
    </font>
    <font>
      <b/>
      <sz val="10"/>
      <name val="Arial Narrow"/>
      <family val="2"/>
    </font>
    <font>
      <sz val="8"/>
      <name val="Tahoma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2" borderId="1" xfId="21" applyFont="1" applyFill="1" applyBorder="1" applyAlignment="1">
      <alignment horizontal="center" vertical="center" wrapText="1"/>
      <protection/>
    </xf>
    <xf numFmtId="0" fontId="9" fillId="2" borderId="1" xfId="2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igIndivPNA2 - NAPLoad - 10Ene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75" zoomScaleNormal="75" zoomScaleSheetLayoutView="75" workbookViewId="0" topLeftCell="A1">
      <selection activeCell="F99" sqref="F99"/>
    </sheetView>
  </sheetViews>
  <sheetFormatPr defaultColWidth="9.140625" defaultRowHeight="12.75"/>
  <cols>
    <col min="1" max="1" width="5.57421875" style="1" bestFit="1" customWidth="1"/>
    <col min="2" max="2" width="15.421875" style="1" customWidth="1"/>
    <col min="3" max="3" width="17.140625" style="1" customWidth="1"/>
    <col min="4" max="4" width="13.7109375" style="1" customWidth="1"/>
    <col min="5" max="5" width="20.57421875" style="1" customWidth="1"/>
    <col min="6" max="6" width="9.8515625" style="1" customWidth="1"/>
    <col min="7" max="7" width="9.421875" style="4" customWidth="1"/>
    <col min="8" max="8" width="9.8515625" style="4" customWidth="1"/>
    <col min="9" max="9" width="9.28125" style="4" customWidth="1"/>
    <col min="10" max="10" width="9.140625" style="4" customWidth="1"/>
    <col min="11" max="11" width="12.140625" style="4" customWidth="1"/>
    <col min="12" max="12" width="13.00390625" style="4" customWidth="1"/>
    <col min="13" max="16384" width="9.140625" style="1" customWidth="1"/>
  </cols>
  <sheetData>
    <row r="1" spans="1:11" ht="12.75">
      <c r="A1" s="28" t="s">
        <v>288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2.75">
      <c r="A3" s="32" t="s">
        <v>0</v>
      </c>
      <c r="B3" s="32" t="s">
        <v>1</v>
      </c>
      <c r="C3" s="25" t="s">
        <v>2</v>
      </c>
      <c r="D3" s="26" t="s">
        <v>284</v>
      </c>
      <c r="E3" s="25" t="s">
        <v>285</v>
      </c>
      <c r="F3" s="31" t="s">
        <v>286</v>
      </c>
      <c r="G3" s="31"/>
      <c r="H3" s="31"/>
      <c r="I3" s="31"/>
      <c r="J3" s="31"/>
      <c r="K3" s="32" t="s">
        <v>3</v>
      </c>
      <c r="L3" s="1"/>
    </row>
    <row r="4" spans="1:12" ht="51.75" customHeight="1">
      <c r="A4" s="31"/>
      <c r="B4" s="31"/>
      <c r="C4" s="25"/>
      <c r="D4" s="27"/>
      <c r="E4" s="33"/>
      <c r="F4" s="13">
        <v>2008</v>
      </c>
      <c r="G4" s="13">
        <v>2009</v>
      </c>
      <c r="H4" s="13">
        <v>2010</v>
      </c>
      <c r="I4" s="13">
        <v>2011</v>
      </c>
      <c r="J4" s="13">
        <v>2012</v>
      </c>
      <c r="K4" s="31"/>
      <c r="L4" s="1"/>
    </row>
    <row r="5" spans="1:12" ht="38.25">
      <c r="A5" s="14">
        <v>1</v>
      </c>
      <c r="B5" s="7" t="s">
        <v>193</v>
      </c>
      <c r="C5" s="8" t="s">
        <v>11</v>
      </c>
      <c r="D5" s="8" t="s">
        <v>11</v>
      </c>
      <c r="E5" s="8" t="s">
        <v>107</v>
      </c>
      <c r="F5" s="10">
        <v>47807</v>
      </c>
      <c r="G5" s="10">
        <v>47807</v>
      </c>
      <c r="H5" s="10">
        <v>47807</v>
      </c>
      <c r="I5" s="10">
        <v>47807</v>
      </c>
      <c r="J5" s="10">
        <v>47807</v>
      </c>
      <c r="K5" s="15">
        <f>SUM(F5:J5)</f>
        <v>239035</v>
      </c>
      <c r="L5" s="1"/>
    </row>
    <row r="6" spans="1:12" ht="25.5">
      <c r="A6" s="14">
        <v>2</v>
      </c>
      <c r="B6" s="7" t="s">
        <v>194</v>
      </c>
      <c r="C6" s="8" t="s">
        <v>12</v>
      </c>
      <c r="D6" s="8" t="s">
        <v>12</v>
      </c>
      <c r="E6" s="8" t="s">
        <v>108</v>
      </c>
      <c r="F6" s="10">
        <v>30595</v>
      </c>
      <c r="G6" s="10">
        <v>30595</v>
      </c>
      <c r="H6" s="10">
        <v>30595</v>
      </c>
      <c r="I6" s="10">
        <v>30595</v>
      </c>
      <c r="J6" s="10">
        <v>30595</v>
      </c>
      <c r="K6" s="15">
        <f aca="true" t="shared" si="0" ref="K6:K69">SUM(F6:J6)</f>
        <v>152975</v>
      </c>
      <c r="L6" s="1"/>
    </row>
    <row r="7" spans="1:12" ht="25.5">
      <c r="A7" s="14">
        <v>3</v>
      </c>
      <c r="B7" s="7" t="s">
        <v>195</v>
      </c>
      <c r="C7" s="8" t="s">
        <v>13</v>
      </c>
      <c r="D7" s="8" t="s">
        <v>13</v>
      </c>
      <c r="E7" s="8" t="s">
        <v>109</v>
      </c>
      <c r="F7" s="10">
        <v>65200</v>
      </c>
      <c r="G7" s="10">
        <v>65200</v>
      </c>
      <c r="H7" s="10">
        <v>65200</v>
      </c>
      <c r="I7" s="10">
        <v>65200</v>
      </c>
      <c r="J7" s="10">
        <v>65200</v>
      </c>
      <c r="K7" s="15">
        <f t="shared" si="0"/>
        <v>326000</v>
      </c>
      <c r="L7" s="1"/>
    </row>
    <row r="8" spans="1:12" ht="38.25">
      <c r="A8" s="14">
        <v>4</v>
      </c>
      <c r="B8" s="7" t="s">
        <v>196</v>
      </c>
      <c r="C8" s="8" t="s">
        <v>14</v>
      </c>
      <c r="D8" s="8" t="s">
        <v>14</v>
      </c>
      <c r="E8" s="8" t="s">
        <v>110</v>
      </c>
      <c r="F8" s="12">
        <v>4300824</v>
      </c>
      <c r="G8" s="12">
        <v>4300824</v>
      </c>
      <c r="H8" s="12">
        <v>4300824</v>
      </c>
      <c r="I8" s="12">
        <v>4300824</v>
      </c>
      <c r="J8" s="12">
        <v>4300824</v>
      </c>
      <c r="K8" s="15">
        <f t="shared" si="0"/>
        <v>21504120</v>
      </c>
      <c r="L8" s="1"/>
    </row>
    <row r="9" spans="1:12" ht="25.5">
      <c r="A9" s="14">
        <v>5</v>
      </c>
      <c r="B9" s="7" t="s">
        <v>197</v>
      </c>
      <c r="C9" s="8" t="s">
        <v>15</v>
      </c>
      <c r="D9" s="8" t="s">
        <v>15</v>
      </c>
      <c r="E9" s="8" t="s">
        <v>111</v>
      </c>
      <c r="F9" s="10">
        <v>769556</v>
      </c>
      <c r="G9" s="10">
        <v>769556</v>
      </c>
      <c r="H9" s="10">
        <v>769556</v>
      </c>
      <c r="I9" s="10">
        <v>769556</v>
      </c>
      <c r="J9" s="10">
        <v>769556</v>
      </c>
      <c r="K9" s="15">
        <f t="shared" si="0"/>
        <v>3847780</v>
      </c>
      <c r="L9" s="1"/>
    </row>
    <row r="10" spans="1:12" ht="25.5">
      <c r="A10" s="14">
        <v>6</v>
      </c>
      <c r="B10" s="7" t="s">
        <v>198</v>
      </c>
      <c r="C10" s="8" t="s">
        <v>16</v>
      </c>
      <c r="D10" s="8" t="s">
        <v>16</v>
      </c>
      <c r="E10" s="8" t="s">
        <v>112</v>
      </c>
      <c r="F10" s="10">
        <v>681420</v>
      </c>
      <c r="G10" s="10">
        <v>681420</v>
      </c>
      <c r="H10" s="10">
        <v>681420</v>
      </c>
      <c r="I10" s="10">
        <v>681420</v>
      </c>
      <c r="J10" s="10">
        <v>681420</v>
      </c>
      <c r="K10" s="15">
        <f t="shared" si="0"/>
        <v>3407100</v>
      </c>
      <c r="L10" s="1"/>
    </row>
    <row r="11" spans="1:12" ht="25.5">
      <c r="A11" s="14">
        <v>7</v>
      </c>
      <c r="B11" s="7" t="s">
        <v>199</v>
      </c>
      <c r="C11" s="8" t="s">
        <v>17</v>
      </c>
      <c r="D11" s="8" t="s">
        <v>17</v>
      </c>
      <c r="E11" s="8" t="s">
        <v>113</v>
      </c>
      <c r="F11" s="10">
        <v>87015</v>
      </c>
      <c r="G11" s="10">
        <v>87015</v>
      </c>
      <c r="H11" s="10">
        <v>87015</v>
      </c>
      <c r="I11" s="10">
        <v>87015</v>
      </c>
      <c r="J11" s="10">
        <v>87015</v>
      </c>
      <c r="K11" s="15">
        <f t="shared" si="0"/>
        <v>435075</v>
      </c>
      <c r="L11" s="1"/>
    </row>
    <row r="12" spans="1:12" ht="38.25">
      <c r="A12" s="14">
        <v>8</v>
      </c>
      <c r="B12" s="7" t="s">
        <v>200</v>
      </c>
      <c r="C12" s="8" t="s">
        <v>18</v>
      </c>
      <c r="D12" s="8" t="s">
        <v>18</v>
      </c>
      <c r="E12" s="8" t="s">
        <v>114</v>
      </c>
      <c r="F12" s="10">
        <v>55216</v>
      </c>
      <c r="G12" s="10">
        <v>55216</v>
      </c>
      <c r="H12" s="10">
        <v>55216</v>
      </c>
      <c r="I12" s="10">
        <v>55216</v>
      </c>
      <c r="J12" s="10">
        <v>55216</v>
      </c>
      <c r="K12" s="15">
        <f t="shared" si="0"/>
        <v>276080</v>
      </c>
      <c r="L12" s="1"/>
    </row>
    <row r="13" spans="1:12" ht="25.5">
      <c r="A13" s="14">
        <v>9</v>
      </c>
      <c r="B13" s="7" t="s">
        <v>201</v>
      </c>
      <c r="C13" s="8" t="s">
        <v>19</v>
      </c>
      <c r="D13" s="8" t="s">
        <v>19</v>
      </c>
      <c r="E13" s="8" t="s">
        <v>115</v>
      </c>
      <c r="F13" s="10">
        <v>28319</v>
      </c>
      <c r="G13" s="10">
        <v>28319</v>
      </c>
      <c r="H13" s="10">
        <v>28319</v>
      </c>
      <c r="I13" s="10">
        <v>28319</v>
      </c>
      <c r="J13" s="10">
        <v>28319</v>
      </c>
      <c r="K13" s="15">
        <f t="shared" si="0"/>
        <v>141595</v>
      </c>
      <c r="L13" s="1"/>
    </row>
    <row r="14" spans="1:12" ht="25.5">
      <c r="A14" s="14">
        <v>10</v>
      </c>
      <c r="B14" s="7" t="s">
        <v>202</v>
      </c>
      <c r="C14" s="8" t="s">
        <v>20</v>
      </c>
      <c r="D14" s="8" t="s">
        <v>20</v>
      </c>
      <c r="E14" s="8" t="s">
        <v>116</v>
      </c>
      <c r="F14" s="10">
        <v>423819</v>
      </c>
      <c r="G14" s="10">
        <v>423819</v>
      </c>
      <c r="H14" s="10">
        <v>423819</v>
      </c>
      <c r="I14" s="10">
        <v>423819</v>
      </c>
      <c r="J14" s="10">
        <v>423819</v>
      </c>
      <c r="K14" s="15">
        <f t="shared" si="0"/>
        <v>2119095</v>
      </c>
      <c r="L14" s="1"/>
    </row>
    <row r="15" spans="1:12" ht="25.5">
      <c r="A15" s="14">
        <v>11</v>
      </c>
      <c r="B15" s="7" t="s">
        <v>203</v>
      </c>
      <c r="C15" s="8" t="s">
        <v>21</v>
      </c>
      <c r="D15" s="8" t="s">
        <v>21</v>
      </c>
      <c r="E15" s="8" t="s">
        <v>117</v>
      </c>
      <c r="F15" s="10">
        <v>306597</v>
      </c>
      <c r="G15" s="10">
        <v>306597</v>
      </c>
      <c r="H15" s="10">
        <v>306597</v>
      </c>
      <c r="I15" s="10">
        <v>306597</v>
      </c>
      <c r="J15" s="10">
        <v>306597</v>
      </c>
      <c r="K15" s="15">
        <f t="shared" si="0"/>
        <v>1532985</v>
      </c>
      <c r="L15" s="1"/>
    </row>
    <row r="16" spans="1:12" ht="25.5">
      <c r="A16" s="14">
        <v>12</v>
      </c>
      <c r="B16" s="7" t="s">
        <v>204</v>
      </c>
      <c r="C16" s="8" t="s">
        <v>22</v>
      </c>
      <c r="D16" s="8" t="s">
        <v>22</v>
      </c>
      <c r="E16" s="8" t="s">
        <v>118</v>
      </c>
      <c r="F16" s="10">
        <v>13156</v>
      </c>
      <c r="G16" s="10">
        <v>13156</v>
      </c>
      <c r="H16" s="10">
        <v>13156</v>
      </c>
      <c r="I16" s="10">
        <v>13156</v>
      </c>
      <c r="J16" s="10">
        <v>13156</v>
      </c>
      <c r="K16" s="15">
        <f t="shared" si="0"/>
        <v>65780</v>
      </c>
      <c r="L16" s="1"/>
    </row>
    <row r="17" spans="1:12" ht="25.5">
      <c r="A17" s="14">
        <v>13</v>
      </c>
      <c r="B17" s="7" t="s">
        <v>205</v>
      </c>
      <c r="C17" s="8" t="s">
        <v>23</v>
      </c>
      <c r="D17" s="8" t="s">
        <v>23</v>
      </c>
      <c r="E17" s="8" t="s">
        <v>119</v>
      </c>
      <c r="F17" s="10">
        <v>18113</v>
      </c>
      <c r="G17" s="10">
        <v>18113</v>
      </c>
      <c r="H17" s="10">
        <v>18113</v>
      </c>
      <c r="I17" s="10">
        <v>18113</v>
      </c>
      <c r="J17" s="10">
        <v>18113</v>
      </c>
      <c r="K17" s="15">
        <f t="shared" si="0"/>
        <v>90565</v>
      </c>
      <c r="L17" s="1"/>
    </row>
    <row r="18" spans="1:12" ht="25.5">
      <c r="A18" s="14">
        <v>14</v>
      </c>
      <c r="B18" s="7" t="s">
        <v>206</v>
      </c>
      <c r="C18" s="8" t="s">
        <v>24</v>
      </c>
      <c r="D18" s="8" t="s">
        <v>24</v>
      </c>
      <c r="E18" s="8" t="s">
        <v>120</v>
      </c>
      <c r="F18" s="10">
        <v>47386</v>
      </c>
      <c r="G18" s="10">
        <v>47386</v>
      </c>
      <c r="H18" s="10">
        <v>47386</v>
      </c>
      <c r="I18" s="10">
        <v>47386</v>
      </c>
      <c r="J18" s="10">
        <v>47386</v>
      </c>
      <c r="K18" s="15">
        <f t="shared" si="0"/>
        <v>236930</v>
      </c>
      <c r="L18" s="1"/>
    </row>
    <row r="19" spans="1:12" ht="25.5">
      <c r="A19" s="14">
        <v>15</v>
      </c>
      <c r="B19" s="7" t="s">
        <v>207</v>
      </c>
      <c r="C19" s="8" t="s">
        <v>25</v>
      </c>
      <c r="D19" s="8" t="s">
        <v>25</v>
      </c>
      <c r="E19" s="8" t="s">
        <v>121</v>
      </c>
      <c r="F19" s="10">
        <v>67056</v>
      </c>
      <c r="G19" s="10">
        <v>67056</v>
      </c>
      <c r="H19" s="10">
        <v>67056</v>
      </c>
      <c r="I19" s="10">
        <v>67056</v>
      </c>
      <c r="J19" s="10">
        <v>67056</v>
      </c>
      <c r="K19" s="15">
        <f t="shared" si="0"/>
        <v>335280</v>
      </c>
      <c r="L19" s="1"/>
    </row>
    <row r="20" spans="1:12" ht="25.5">
      <c r="A20" s="14">
        <v>16</v>
      </c>
      <c r="B20" s="7" t="s">
        <v>208</v>
      </c>
      <c r="C20" s="8" t="s">
        <v>26</v>
      </c>
      <c r="D20" s="8" t="s">
        <v>26</v>
      </c>
      <c r="E20" s="8" t="s">
        <v>122</v>
      </c>
      <c r="F20" s="10">
        <v>6100</v>
      </c>
      <c r="G20" s="10">
        <v>6100</v>
      </c>
      <c r="H20" s="10">
        <v>6100</v>
      </c>
      <c r="I20" s="10">
        <v>6100</v>
      </c>
      <c r="J20" s="10">
        <v>6100</v>
      </c>
      <c r="K20" s="15">
        <f t="shared" si="0"/>
        <v>30500</v>
      </c>
      <c r="L20" s="1"/>
    </row>
    <row r="21" spans="1:12" ht="25.5">
      <c r="A21" s="14">
        <v>17</v>
      </c>
      <c r="B21" s="7" t="s">
        <v>209</v>
      </c>
      <c r="C21" s="8" t="s">
        <v>27</v>
      </c>
      <c r="D21" s="8" t="s">
        <v>27</v>
      </c>
      <c r="E21" s="8" t="s">
        <v>123</v>
      </c>
      <c r="F21" s="10">
        <v>20629</v>
      </c>
      <c r="G21" s="10">
        <v>20629</v>
      </c>
      <c r="H21" s="10">
        <v>20629</v>
      </c>
      <c r="I21" s="10">
        <v>20629</v>
      </c>
      <c r="J21" s="10">
        <v>20629</v>
      </c>
      <c r="K21" s="15">
        <f t="shared" si="0"/>
        <v>103145</v>
      </c>
      <c r="L21" s="1"/>
    </row>
    <row r="22" spans="1:12" ht="25.5">
      <c r="A22" s="14">
        <v>18</v>
      </c>
      <c r="B22" s="7" t="s">
        <v>210</v>
      </c>
      <c r="C22" s="8" t="s">
        <v>28</v>
      </c>
      <c r="D22" s="8" t="s">
        <v>28</v>
      </c>
      <c r="E22" s="8" t="s">
        <v>124</v>
      </c>
      <c r="F22" s="10">
        <v>12146</v>
      </c>
      <c r="G22" s="10">
        <v>12146</v>
      </c>
      <c r="H22" s="10">
        <v>12146</v>
      </c>
      <c r="I22" s="10">
        <v>12146</v>
      </c>
      <c r="J22" s="10">
        <v>12146</v>
      </c>
      <c r="K22" s="15">
        <f t="shared" si="0"/>
        <v>60730</v>
      </c>
      <c r="L22" s="1"/>
    </row>
    <row r="23" spans="1:12" ht="25.5">
      <c r="A23" s="14">
        <v>19</v>
      </c>
      <c r="B23" s="7" t="s">
        <v>211</v>
      </c>
      <c r="C23" s="8" t="s">
        <v>29</v>
      </c>
      <c r="D23" s="8" t="s">
        <v>29</v>
      </c>
      <c r="E23" s="8" t="s">
        <v>125</v>
      </c>
      <c r="F23" s="10">
        <v>11300</v>
      </c>
      <c r="G23" s="10">
        <v>11300</v>
      </c>
      <c r="H23" s="10">
        <v>11300</v>
      </c>
      <c r="I23" s="10">
        <v>11300</v>
      </c>
      <c r="J23" s="10">
        <v>11300</v>
      </c>
      <c r="K23" s="15">
        <f t="shared" si="0"/>
        <v>56500</v>
      </c>
      <c r="L23" s="1"/>
    </row>
    <row r="24" spans="1:12" ht="38.25">
      <c r="A24" s="14">
        <v>20</v>
      </c>
      <c r="B24" s="7" t="s">
        <v>212</v>
      </c>
      <c r="C24" s="8" t="s">
        <v>30</v>
      </c>
      <c r="D24" s="8" t="s">
        <v>30</v>
      </c>
      <c r="E24" s="8" t="s">
        <v>126</v>
      </c>
      <c r="F24" s="10">
        <v>13820</v>
      </c>
      <c r="G24" s="10">
        <v>13820</v>
      </c>
      <c r="H24" s="10">
        <v>13820</v>
      </c>
      <c r="I24" s="10">
        <v>13820</v>
      </c>
      <c r="J24" s="10">
        <v>13820</v>
      </c>
      <c r="K24" s="15">
        <f t="shared" si="0"/>
        <v>69100</v>
      </c>
      <c r="L24" s="1"/>
    </row>
    <row r="25" spans="1:12" ht="25.5">
      <c r="A25" s="14">
        <v>21</v>
      </c>
      <c r="B25" s="7" t="s">
        <v>213</v>
      </c>
      <c r="C25" s="8" t="s">
        <v>100</v>
      </c>
      <c r="D25" s="8" t="s">
        <v>31</v>
      </c>
      <c r="E25" s="8" t="s">
        <v>127</v>
      </c>
      <c r="F25" s="10">
        <v>4551</v>
      </c>
      <c r="G25" s="10">
        <v>4551</v>
      </c>
      <c r="H25" s="10">
        <v>4551</v>
      </c>
      <c r="I25" s="10">
        <v>4551</v>
      </c>
      <c r="J25" s="10">
        <v>4551</v>
      </c>
      <c r="K25" s="15">
        <f t="shared" si="0"/>
        <v>22755</v>
      </c>
      <c r="L25" s="1"/>
    </row>
    <row r="26" spans="1:12" ht="25.5">
      <c r="A26" s="14">
        <v>22</v>
      </c>
      <c r="B26" s="7" t="s">
        <v>214</v>
      </c>
      <c r="C26" s="8" t="s">
        <v>32</v>
      </c>
      <c r="D26" s="8" t="s">
        <v>32</v>
      </c>
      <c r="E26" s="8" t="s">
        <v>128</v>
      </c>
      <c r="F26" s="10">
        <v>7208</v>
      </c>
      <c r="G26" s="10">
        <v>7208</v>
      </c>
      <c r="H26" s="10">
        <v>7208</v>
      </c>
      <c r="I26" s="10">
        <v>7208</v>
      </c>
      <c r="J26" s="10">
        <v>7208</v>
      </c>
      <c r="K26" s="15">
        <f t="shared" si="0"/>
        <v>36040</v>
      </c>
      <c r="L26" s="1"/>
    </row>
    <row r="27" spans="1:12" ht="25.5">
      <c r="A27" s="14">
        <v>23</v>
      </c>
      <c r="B27" s="7" t="s">
        <v>215</v>
      </c>
      <c r="C27" s="8" t="s">
        <v>101</v>
      </c>
      <c r="D27" s="8" t="s">
        <v>33</v>
      </c>
      <c r="E27" s="8" t="s">
        <v>129</v>
      </c>
      <c r="F27" s="10">
        <v>3661</v>
      </c>
      <c r="G27" s="10">
        <v>3661</v>
      </c>
      <c r="H27" s="10">
        <v>3661</v>
      </c>
      <c r="I27" s="10">
        <v>3661</v>
      </c>
      <c r="J27" s="10">
        <v>3661</v>
      </c>
      <c r="K27" s="15">
        <f t="shared" si="0"/>
        <v>18305</v>
      </c>
      <c r="L27" s="1"/>
    </row>
    <row r="28" spans="1:12" ht="38.25">
      <c r="A28" s="14">
        <v>25</v>
      </c>
      <c r="B28" s="7" t="s">
        <v>216</v>
      </c>
      <c r="C28" s="8" t="s">
        <v>102</v>
      </c>
      <c r="D28" s="8" t="s">
        <v>34</v>
      </c>
      <c r="E28" s="8" t="s">
        <v>130</v>
      </c>
      <c r="F28" s="10">
        <v>29845</v>
      </c>
      <c r="G28" s="10">
        <v>29845</v>
      </c>
      <c r="H28" s="10">
        <v>29845</v>
      </c>
      <c r="I28" s="10">
        <v>29845</v>
      </c>
      <c r="J28" s="10">
        <v>29845</v>
      </c>
      <c r="K28" s="15">
        <f t="shared" si="0"/>
        <v>149225</v>
      </c>
      <c r="L28" s="1"/>
    </row>
    <row r="29" spans="1:12" ht="25.5">
      <c r="A29" s="14">
        <v>26</v>
      </c>
      <c r="B29" s="7" t="s">
        <v>217</v>
      </c>
      <c r="C29" s="8" t="s">
        <v>35</v>
      </c>
      <c r="D29" s="8" t="s">
        <v>35</v>
      </c>
      <c r="E29" s="8" t="s">
        <v>131</v>
      </c>
      <c r="F29" s="10">
        <v>172697</v>
      </c>
      <c r="G29" s="10">
        <v>172697</v>
      </c>
      <c r="H29" s="10">
        <v>172697</v>
      </c>
      <c r="I29" s="10">
        <v>172697</v>
      </c>
      <c r="J29" s="10">
        <v>172697</v>
      </c>
      <c r="K29" s="15">
        <f t="shared" si="0"/>
        <v>863485</v>
      </c>
      <c r="L29" s="1"/>
    </row>
    <row r="30" spans="1:12" ht="25.5">
      <c r="A30" s="14">
        <v>27</v>
      </c>
      <c r="B30" s="7" t="s">
        <v>218</v>
      </c>
      <c r="C30" s="8" t="s">
        <v>36</v>
      </c>
      <c r="D30" s="8" t="s">
        <v>36</v>
      </c>
      <c r="E30" s="8" t="s">
        <v>132</v>
      </c>
      <c r="F30" s="10">
        <v>68969</v>
      </c>
      <c r="G30" s="10">
        <v>68969</v>
      </c>
      <c r="H30" s="10">
        <v>68969</v>
      </c>
      <c r="I30" s="10">
        <v>68969</v>
      </c>
      <c r="J30" s="10">
        <v>68969</v>
      </c>
      <c r="K30" s="15">
        <f t="shared" si="0"/>
        <v>344845</v>
      </c>
      <c r="L30" s="1"/>
    </row>
    <row r="31" spans="1:12" ht="25.5">
      <c r="A31" s="14">
        <v>28</v>
      </c>
      <c r="B31" s="7" t="s">
        <v>219</v>
      </c>
      <c r="C31" s="8" t="s">
        <v>37</v>
      </c>
      <c r="D31" s="8" t="s">
        <v>37</v>
      </c>
      <c r="E31" s="8" t="s">
        <v>133</v>
      </c>
      <c r="F31" s="10">
        <v>56387</v>
      </c>
      <c r="G31" s="10">
        <v>56387</v>
      </c>
      <c r="H31" s="10">
        <v>56387</v>
      </c>
      <c r="I31" s="10">
        <v>56387</v>
      </c>
      <c r="J31" s="10">
        <v>56387</v>
      </c>
      <c r="K31" s="15">
        <f t="shared" si="0"/>
        <v>281935</v>
      </c>
      <c r="L31" s="1"/>
    </row>
    <row r="32" spans="1:12" ht="25.5">
      <c r="A32" s="14">
        <v>29</v>
      </c>
      <c r="B32" s="7" t="s">
        <v>220</v>
      </c>
      <c r="C32" s="8" t="s">
        <v>38</v>
      </c>
      <c r="D32" s="8" t="s">
        <v>38</v>
      </c>
      <c r="E32" s="8" t="s">
        <v>134</v>
      </c>
      <c r="F32" s="10">
        <v>38072</v>
      </c>
      <c r="G32" s="10">
        <v>38072</v>
      </c>
      <c r="H32" s="10">
        <v>38072</v>
      </c>
      <c r="I32" s="10">
        <v>38072</v>
      </c>
      <c r="J32" s="10">
        <v>38072</v>
      </c>
      <c r="K32" s="15">
        <f t="shared" si="0"/>
        <v>190360</v>
      </c>
      <c r="L32" s="1"/>
    </row>
    <row r="33" spans="1:12" ht="25.5">
      <c r="A33" s="14">
        <v>30</v>
      </c>
      <c r="B33" s="7" t="s">
        <v>221</v>
      </c>
      <c r="C33" s="8" t="s">
        <v>39</v>
      </c>
      <c r="D33" s="8" t="s">
        <v>39</v>
      </c>
      <c r="E33" s="8" t="s">
        <v>135</v>
      </c>
      <c r="F33" s="10">
        <v>32834</v>
      </c>
      <c r="G33" s="10">
        <v>32834</v>
      </c>
      <c r="H33" s="10">
        <v>32834</v>
      </c>
      <c r="I33" s="10">
        <v>32834</v>
      </c>
      <c r="J33" s="10">
        <v>32834</v>
      </c>
      <c r="K33" s="15">
        <f t="shared" si="0"/>
        <v>164170</v>
      </c>
      <c r="L33" s="1"/>
    </row>
    <row r="34" spans="1:12" ht="25.5">
      <c r="A34" s="14">
        <v>31</v>
      </c>
      <c r="B34" s="7" t="s">
        <v>222</v>
      </c>
      <c r="C34" s="8" t="s">
        <v>40</v>
      </c>
      <c r="D34" s="8" t="s">
        <v>40</v>
      </c>
      <c r="E34" s="8" t="s">
        <v>136</v>
      </c>
      <c r="F34" s="10">
        <v>34868</v>
      </c>
      <c r="G34" s="10">
        <v>34868</v>
      </c>
      <c r="H34" s="10">
        <v>34868</v>
      </c>
      <c r="I34" s="10">
        <v>34868</v>
      </c>
      <c r="J34" s="10">
        <v>34868</v>
      </c>
      <c r="K34" s="15">
        <f t="shared" si="0"/>
        <v>174340</v>
      </c>
      <c r="L34" s="1"/>
    </row>
    <row r="35" spans="1:12" ht="25.5">
      <c r="A35" s="14">
        <v>32</v>
      </c>
      <c r="B35" s="7" t="s">
        <v>223</v>
      </c>
      <c r="C35" s="8" t="s">
        <v>41</v>
      </c>
      <c r="D35" s="8" t="s">
        <v>41</v>
      </c>
      <c r="E35" s="8" t="s">
        <v>137</v>
      </c>
      <c r="F35" s="10">
        <v>3380</v>
      </c>
      <c r="G35" s="10">
        <v>3380</v>
      </c>
      <c r="H35" s="10">
        <v>3380</v>
      </c>
      <c r="I35" s="10">
        <v>3380</v>
      </c>
      <c r="J35" s="10">
        <v>3380</v>
      </c>
      <c r="K35" s="15">
        <f t="shared" si="0"/>
        <v>16900</v>
      </c>
      <c r="L35" s="1"/>
    </row>
    <row r="36" spans="1:12" ht="25.5">
      <c r="A36" s="14">
        <v>33</v>
      </c>
      <c r="B36" s="7" t="s">
        <v>224</v>
      </c>
      <c r="C36" s="8" t="s">
        <v>38</v>
      </c>
      <c r="D36" s="8" t="s">
        <v>42</v>
      </c>
      <c r="E36" s="8" t="s">
        <v>138</v>
      </c>
      <c r="F36" s="10">
        <v>834</v>
      </c>
      <c r="G36" s="10">
        <v>834</v>
      </c>
      <c r="H36" s="10">
        <v>834</v>
      </c>
      <c r="I36" s="10">
        <v>834</v>
      </c>
      <c r="J36" s="10">
        <v>834</v>
      </c>
      <c r="K36" s="15">
        <f t="shared" si="0"/>
        <v>4170</v>
      </c>
      <c r="L36" s="1"/>
    </row>
    <row r="37" spans="1:12" ht="25.5">
      <c r="A37" s="14">
        <v>34</v>
      </c>
      <c r="B37" s="7" t="s">
        <v>225</v>
      </c>
      <c r="C37" s="8" t="s">
        <v>43</v>
      </c>
      <c r="D37" s="8" t="s">
        <v>43</v>
      </c>
      <c r="E37" s="8" t="s">
        <v>139</v>
      </c>
      <c r="F37" s="10">
        <v>2802</v>
      </c>
      <c r="G37" s="10">
        <v>2802</v>
      </c>
      <c r="H37" s="10">
        <v>2802</v>
      </c>
      <c r="I37" s="10">
        <v>2802</v>
      </c>
      <c r="J37" s="10">
        <v>2802</v>
      </c>
      <c r="K37" s="15">
        <f t="shared" si="0"/>
        <v>14010</v>
      </c>
      <c r="L37" s="1"/>
    </row>
    <row r="38" spans="1:12" ht="25.5">
      <c r="A38" s="14">
        <v>35</v>
      </c>
      <c r="B38" s="7" t="s">
        <v>226</v>
      </c>
      <c r="C38" s="8" t="s">
        <v>44</v>
      </c>
      <c r="D38" s="8" t="s">
        <v>44</v>
      </c>
      <c r="E38" s="9" t="s">
        <v>140</v>
      </c>
      <c r="F38" s="10">
        <v>8448</v>
      </c>
      <c r="G38" s="10">
        <v>8448</v>
      </c>
      <c r="H38" s="10">
        <v>8448</v>
      </c>
      <c r="I38" s="10">
        <v>8448</v>
      </c>
      <c r="J38" s="10">
        <v>8448</v>
      </c>
      <c r="K38" s="15">
        <f t="shared" si="0"/>
        <v>42240</v>
      </c>
      <c r="L38" s="1"/>
    </row>
    <row r="39" spans="1:12" ht="38.25">
      <c r="A39" s="14">
        <v>36</v>
      </c>
      <c r="B39" s="7" t="s">
        <v>227</v>
      </c>
      <c r="C39" s="8" t="s">
        <v>45</v>
      </c>
      <c r="D39" s="8" t="s">
        <v>45</v>
      </c>
      <c r="E39" s="9" t="s">
        <v>141</v>
      </c>
      <c r="F39" s="10">
        <v>17528</v>
      </c>
      <c r="G39" s="10">
        <v>17528</v>
      </c>
      <c r="H39" s="10">
        <v>17528</v>
      </c>
      <c r="I39" s="10">
        <v>17528</v>
      </c>
      <c r="J39" s="10">
        <v>17528</v>
      </c>
      <c r="K39" s="15">
        <f t="shared" si="0"/>
        <v>87640</v>
      </c>
      <c r="L39" s="1"/>
    </row>
    <row r="40" spans="1:12" ht="25.5">
      <c r="A40" s="14">
        <v>38</v>
      </c>
      <c r="B40" s="7" t="s">
        <v>228</v>
      </c>
      <c r="C40" s="8" t="s">
        <v>46</v>
      </c>
      <c r="D40" s="8" t="s">
        <v>46</v>
      </c>
      <c r="E40" s="9" t="s">
        <v>142</v>
      </c>
      <c r="F40" s="10">
        <v>2899</v>
      </c>
      <c r="G40" s="10">
        <v>2899</v>
      </c>
      <c r="H40" s="10">
        <v>2899</v>
      </c>
      <c r="I40" s="10">
        <v>2899</v>
      </c>
      <c r="J40" s="10">
        <v>2899</v>
      </c>
      <c r="K40" s="15">
        <f t="shared" si="0"/>
        <v>14495</v>
      </c>
      <c r="L40" s="1"/>
    </row>
    <row r="41" spans="1:12" ht="25.5">
      <c r="A41" s="14">
        <v>39</v>
      </c>
      <c r="B41" s="7" t="s">
        <v>229</v>
      </c>
      <c r="C41" s="8" t="s">
        <v>47</v>
      </c>
      <c r="D41" s="8" t="s">
        <v>47</v>
      </c>
      <c r="E41" s="9" t="s">
        <v>143</v>
      </c>
      <c r="F41" s="10">
        <v>31944</v>
      </c>
      <c r="G41" s="10">
        <v>31944</v>
      </c>
      <c r="H41" s="10">
        <v>31944</v>
      </c>
      <c r="I41" s="10">
        <v>31944</v>
      </c>
      <c r="J41" s="10">
        <v>31944</v>
      </c>
      <c r="K41" s="15">
        <f t="shared" si="0"/>
        <v>159720</v>
      </c>
      <c r="L41" s="1"/>
    </row>
    <row r="42" spans="1:12" ht="25.5">
      <c r="A42" s="14">
        <v>40</v>
      </c>
      <c r="B42" s="7" t="s">
        <v>230</v>
      </c>
      <c r="C42" s="8" t="s">
        <v>48</v>
      </c>
      <c r="D42" s="8" t="s">
        <v>48</v>
      </c>
      <c r="E42" s="9" t="s">
        <v>144</v>
      </c>
      <c r="F42" s="10">
        <v>2588</v>
      </c>
      <c r="G42" s="10">
        <v>2588</v>
      </c>
      <c r="H42" s="10">
        <v>2588</v>
      </c>
      <c r="I42" s="10">
        <v>2588</v>
      </c>
      <c r="J42" s="10">
        <v>2588</v>
      </c>
      <c r="K42" s="15">
        <f t="shared" si="0"/>
        <v>12940</v>
      </c>
      <c r="L42" s="1"/>
    </row>
    <row r="43" spans="1:12" ht="25.5">
      <c r="A43" s="14">
        <v>41</v>
      </c>
      <c r="B43" s="7" t="s">
        <v>231</v>
      </c>
      <c r="C43" s="8" t="s">
        <v>49</v>
      </c>
      <c r="D43" s="8" t="s">
        <v>49</v>
      </c>
      <c r="E43" s="9" t="s">
        <v>145</v>
      </c>
      <c r="F43" s="10">
        <v>13557</v>
      </c>
      <c r="G43" s="10">
        <v>13557</v>
      </c>
      <c r="H43" s="10">
        <v>13557</v>
      </c>
      <c r="I43" s="10">
        <v>13557</v>
      </c>
      <c r="J43" s="10">
        <v>13557</v>
      </c>
      <c r="K43" s="15">
        <f t="shared" si="0"/>
        <v>67785</v>
      </c>
      <c r="L43" s="1"/>
    </row>
    <row r="44" spans="1:12" ht="38.25">
      <c r="A44" s="14">
        <v>42</v>
      </c>
      <c r="B44" s="7" t="s">
        <v>232</v>
      </c>
      <c r="C44" s="8" t="s">
        <v>50</v>
      </c>
      <c r="D44" s="8" t="s">
        <v>50</v>
      </c>
      <c r="E44" s="9" t="s">
        <v>146</v>
      </c>
      <c r="F44" s="10">
        <v>2063</v>
      </c>
      <c r="G44" s="10">
        <v>2063</v>
      </c>
      <c r="H44" s="10">
        <v>2063</v>
      </c>
      <c r="I44" s="10">
        <v>2063</v>
      </c>
      <c r="J44" s="10">
        <v>2063</v>
      </c>
      <c r="K44" s="15">
        <f t="shared" si="0"/>
        <v>10315</v>
      </c>
      <c r="L44" s="1"/>
    </row>
    <row r="45" spans="1:12" ht="25.5">
      <c r="A45" s="14">
        <v>43</v>
      </c>
      <c r="B45" s="7" t="s">
        <v>233</v>
      </c>
      <c r="C45" s="8" t="s">
        <v>51</v>
      </c>
      <c r="D45" s="8" t="s">
        <v>51</v>
      </c>
      <c r="E45" s="9" t="s">
        <v>147</v>
      </c>
      <c r="F45" s="10">
        <v>3532</v>
      </c>
      <c r="G45" s="10">
        <v>3532</v>
      </c>
      <c r="H45" s="10">
        <v>3532</v>
      </c>
      <c r="I45" s="10">
        <v>3532</v>
      </c>
      <c r="J45" s="10">
        <v>3532</v>
      </c>
      <c r="K45" s="15">
        <f t="shared" si="0"/>
        <v>17660</v>
      </c>
      <c r="L45" s="1"/>
    </row>
    <row r="46" spans="1:12" ht="25.5">
      <c r="A46" s="14">
        <v>44</v>
      </c>
      <c r="B46" s="7" t="s">
        <v>234</v>
      </c>
      <c r="C46" s="8" t="s">
        <v>52</v>
      </c>
      <c r="D46" s="8" t="s">
        <v>52</v>
      </c>
      <c r="E46" s="9" t="s">
        <v>148</v>
      </c>
      <c r="F46" s="10">
        <v>12563</v>
      </c>
      <c r="G46" s="10">
        <v>12563</v>
      </c>
      <c r="H46" s="10">
        <v>12563</v>
      </c>
      <c r="I46" s="10">
        <v>12563</v>
      </c>
      <c r="J46" s="10">
        <v>12563</v>
      </c>
      <c r="K46" s="15">
        <f t="shared" si="0"/>
        <v>62815</v>
      </c>
      <c r="L46" s="1"/>
    </row>
    <row r="47" spans="1:12" ht="51">
      <c r="A47" s="14">
        <v>45</v>
      </c>
      <c r="B47" s="7" t="s">
        <v>235</v>
      </c>
      <c r="C47" s="8" t="s">
        <v>53</v>
      </c>
      <c r="D47" s="8" t="s">
        <v>53</v>
      </c>
      <c r="E47" s="9" t="s">
        <v>149</v>
      </c>
      <c r="F47" s="10">
        <v>31997</v>
      </c>
      <c r="G47" s="10">
        <v>31997</v>
      </c>
      <c r="H47" s="10">
        <v>31997</v>
      </c>
      <c r="I47" s="10">
        <v>31997</v>
      </c>
      <c r="J47" s="10">
        <v>31997</v>
      </c>
      <c r="K47" s="15">
        <f t="shared" si="0"/>
        <v>159985</v>
      </c>
      <c r="L47" s="1"/>
    </row>
    <row r="48" spans="1:12" ht="25.5">
      <c r="A48" s="14">
        <v>46</v>
      </c>
      <c r="B48" s="7" t="s">
        <v>236</v>
      </c>
      <c r="C48" s="8" t="s">
        <v>54</v>
      </c>
      <c r="D48" s="8" t="s">
        <v>54</v>
      </c>
      <c r="E48" s="9" t="s">
        <v>150</v>
      </c>
      <c r="F48" s="10">
        <v>5983</v>
      </c>
      <c r="G48" s="10">
        <v>5983</v>
      </c>
      <c r="H48" s="10">
        <v>5983</v>
      </c>
      <c r="I48" s="10">
        <v>5983</v>
      </c>
      <c r="J48" s="10">
        <v>5983</v>
      </c>
      <c r="K48" s="15">
        <f t="shared" si="0"/>
        <v>29915</v>
      </c>
      <c r="L48" s="1"/>
    </row>
    <row r="49" spans="1:12" ht="25.5">
      <c r="A49" s="14">
        <v>47</v>
      </c>
      <c r="B49" s="7" t="s">
        <v>237</v>
      </c>
      <c r="C49" s="8" t="s">
        <v>55</v>
      </c>
      <c r="D49" s="8" t="s">
        <v>55</v>
      </c>
      <c r="E49" s="9" t="s">
        <v>151</v>
      </c>
      <c r="F49" s="10">
        <v>2698</v>
      </c>
      <c r="G49" s="10">
        <v>2698</v>
      </c>
      <c r="H49" s="10">
        <v>2698</v>
      </c>
      <c r="I49" s="10">
        <v>2698</v>
      </c>
      <c r="J49" s="10">
        <v>2698</v>
      </c>
      <c r="K49" s="15">
        <f t="shared" si="0"/>
        <v>13490</v>
      </c>
      <c r="L49" s="1"/>
    </row>
    <row r="50" spans="1:12" ht="38.25">
      <c r="A50" s="14">
        <v>48</v>
      </c>
      <c r="B50" s="7" t="s">
        <v>238</v>
      </c>
      <c r="C50" s="8" t="s">
        <v>56</v>
      </c>
      <c r="D50" s="8" t="s">
        <v>56</v>
      </c>
      <c r="E50" s="9" t="s">
        <v>152</v>
      </c>
      <c r="F50" s="10">
        <v>23710</v>
      </c>
      <c r="G50" s="10">
        <v>23710</v>
      </c>
      <c r="H50" s="10">
        <v>23710</v>
      </c>
      <c r="I50" s="10">
        <v>23710</v>
      </c>
      <c r="J50" s="10">
        <v>23710</v>
      </c>
      <c r="K50" s="15">
        <f t="shared" si="0"/>
        <v>118550</v>
      </c>
      <c r="L50" s="1"/>
    </row>
    <row r="51" spans="1:12" ht="25.5">
      <c r="A51" s="14">
        <v>49</v>
      </c>
      <c r="B51" s="7" t="s">
        <v>239</v>
      </c>
      <c r="C51" s="8" t="s">
        <v>57</v>
      </c>
      <c r="D51" s="8" t="s">
        <v>57</v>
      </c>
      <c r="E51" s="9" t="s">
        <v>153</v>
      </c>
      <c r="F51" s="10">
        <v>12282</v>
      </c>
      <c r="G51" s="10">
        <v>12282</v>
      </c>
      <c r="H51" s="10">
        <v>12282</v>
      </c>
      <c r="I51" s="10">
        <v>12282</v>
      </c>
      <c r="J51" s="10">
        <v>12282</v>
      </c>
      <c r="K51" s="15">
        <f t="shared" si="0"/>
        <v>61410</v>
      </c>
      <c r="L51" s="1"/>
    </row>
    <row r="52" spans="1:12" ht="25.5">
      <c r="A52" s="14">
        <v>50</v>
      </c>
      <c r="B52" s="7" t="s">
        <v>240</v>
      </c>
      <c r="C52" s="8" t="s">
        <v>58</v>
      </c>
      <c r="D52" s="8" t="s">
        <v>58</v>
      </c>
      <c r="E52" s="9" t="s">
        <v>154</v>
      </c>
      <c r="F52" s="10">
        <v>6286</v>
      </c>
      <c r="G52" s="10">
        <v>6286</v>
      </c>
      <c r="H52" s="10">
        <v>6286</v>
      </c>
      <c r="I52" s="10">
        <v>6286</v>
      </c>
      <c r="J52" s="10">
        <v>6286</v>
      </c>
      <c r="K52" s="15">
        <f t="shared" si="0"/>
        <v>31430</v>
      </c>
      <c r="L52" s="1"/>
    </row>
    <row r="53" spans="1:12" ht="25.5">
      <c r="A53" s="14">
        <v>51</v>
      </c>
      <c r="B53" s="7" t="s">
        <v>241</v>
      </c>
      <c r="C53" s="8" t="s">
        <v>59</v>
      </c>
      <c r="D53" s="8" t="s">
        <v>59</v>
      </c>
      <c r="E53" s="9" t="s">
        <v>155</v>
      </c>
      <c r="F53" s="10">
        <v>4429</v>
      </c>
      <c r="G53" s="10">
        <v>4429</v>
      </c>
      <c r="H53" s="10">
        <v>4429</v>
      </c>
      <c r="I53" s="10">
        <v>4429</v>
      </c>
      <c r="J53" s="10">
        <v>4429</v>
      </c>
      <c r="K53" s="15">
        <f t="shared" si="0"/>
        <v>22145</v>
      </c>
      <c r="L53" s="1"/>
    </row>
    <row r="54" spans="1:12" ht="25.5">
      <c r="A54" s="14">
        <v>52</v>
      </c>
      <c r="B54" s="7" t="s">
        <v>242</v>
      </c>
      <c r="C54" s="8" t="s">
        <v>60</v>
      </c>
      <c r="D54" s="8" t="s">
        <v>60</v>
      </c>
      <c r="E54" s="9" t="s">
        <v>156</v>
      </c>
      <c r="F54" s="10">
        <v>4446</v>
      </c>
      <c r="G54" s="10">
        <v>4446</v>
      </c>
      <c r="H54" s="10">
        <v>4446</v>
      </c>
      <c r="I54" s="10">
        <v>4446</v>
      </c>
      <c r="J54" s="10">
        <v>4446</v>
      </c>
      <c r="K54" s="15">
        <f t="shared" si="0"/>
        <v>22230</v>
      </c>
      <c r="L54" s="1"/>
    </row>
    <row r="55" spans="1:12" ht="25.5">
      <c r="A55" s="14">
        <v>53</v>
      </c>
      <c r="B55" s="7" t="s">
        <v>243</v>
      </c>
      <c r="C55" s="8" t="s">
        <v>61</v>
      </c>
      <c r="D55" s="8" t="s">
        <v>61</v>
      </c>
      <c r="E55" s="9" t="s">
        <v>157</v>
      </c>
      <c r="F55" s="10">
        <v>5889</v>
      </c>
      <c r="G55" s="10">
        <v>5889</v>
      </c>
      <c r="H55" s="10">
        <v>5889</v>
      </c>
      <c r="I55" s="10">
        <v>5889</v>
      </c>
      <c r="J55" s="10">
        <v>5889</v>
      </c>
      <c r="K55" s="15">
        <f t="shared" si="0"/>
        <v>29445</v>
      </c>
      <c r="L55" s="1"/>
    </row>
    <row r="56" spans="1:12" ht="25.5">
      <c r="A56" s="14">
        <v>54</v>
      </c>
      <c r="B56" s="7" t="s">
        <v>244</v>
      </c>
      <c r="C56" s="8" t="s">
        <v>62</v>
      </c>
      <c r="D56" s="8" t="s">
        <v>62</v>
      </c>
      <c r="E56" s="9" t="s">
        <v>158</v>
      </c>
      <c r="F56" s="10">
        <v>21312</v>
      </c>
      <c r="G56" s="10">
        <v>21312</v>
      </c>
      <c r="H56" s="10">
        <v>21312</v>
      </c>
      <c r="I56" s="10">
        <v>21312</v>
      </c>
      <c r="J56" s="10">
        <v>21312</v>
      </c>
      <c r="K56" s="15">
        <f t="shared" si="0"/>
        <v>106560</v>
      </c>
      <c r="L56" s="1"/>
    </row>
    <row r="57" spans="1:12" ht="25.5">
      <c r="A57" s="14">
        <v>55</v>
      </c>
      <c r="B57" s="7" t="s">
        <v>245</v>
      </c>
      <c r="C57" s="8" t="s">
        <v>103</v>
      </c>
      <c r="D57" s="8" t="s">
        <v>63</v>
      </c>
      <c r="E57" s="9" t="s">
        <v>159</v>
      </c>
      <c r="F57" s="10">
        <v>8407</v>
      </c>
      <c r="G57" s="10">
        <v>8407</v>
      </c>
      <c r="H57" s="10">
        <v>8407</v>
      </c>
      <c r="I57" s="10">
        <v>8407</v>
      </c>
      <c r="J57" s="10">
        <v>8407</v>
      </c>
      <c r="K57" s="15">
        <f t="shared" si="0"/>
        <v>42035</v>
      </c>
      <c r="L57" s="1"/>
    </row>
    <row r="58" spans="1:12" ht="51">
      <c r="A58" s="14">
        <v>56</v>
      </c>
      <c r="B58" s="7" t="s">
        <v>246</v>
      </c>
      <c r="C58" s="8" t="s">
        <v>64</v>
      </c>
      <c r="D58" s="8" t="s">
        <v>64</v>
      </c>
      <c r="E58" s="9" t="s">
        <v>160</v>
      </c>
      <c r="F58" s="10">
        <v>3341</v>
      </c>
      <c r="G58" s="10">
        <v>3341</v>
      </c>
      <c r="H58" s="10">
        <v>3341</v>
      </c>
      <c r="I58" s="10">
        <v>3341</v>
      </c>
      <c r="J58" s="10">
        <v>3341</v>
      </c>
      <c r="K58" s="15">
        <f t="shared" si="0"/>
        <v>16705</v>
      </c>
      <c r="L58" s="1"/>
    </row>
    <row r="59" spans="1:12" ht="25.5">
      <c r="A59" s="14">
        <v>57</v>
      </c>
      <c r="B59" s="7" t="s">
        <v>247</v>
      </c>
      <c r="C59" s="8" t="s">
        <v>65</v>
      </c>
      <c r="D59" s="8" t="s">
        <v>65</v>
      </c>
      <c r="E59" s="9" t="s">
        <v>161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5">
        <f t="shared" si="0"/>
        <v>0</v>
      </c>
      <c r="L59" s="1"/>
    </row>
    <row r="60" spans="1:12" ht="25.5">
      <c r="A60" s="14">
        <v>58</v>
      </c>
      <c r="B60" s="7" t="s">
        <v>248</v>
      </c>
      <c r="C60" s="8" t="s">
        <v>66</v>
      </c>
      <c r="D60" s="8" t="s">
        <v>66</v>
      </c>
      <c r="E60" s="9" t="s">
        <v>162</v>
      </c>
      <c r="F60" s="10">
        <v>9462</v>
      </c>
      <c r="G60" s="10">
        <v>9462</v>
      </c>
      <c r="H60" s="10">
        <v>9462</v>
      </c>
      <c r="I60" s="10">
        <v>9462</v>
      </c>
      <c r="J60" s="10">
        <v>9462</v>
      </c>
      <c r="K60" s="15">
        <f t="shared" si="0"/>
        <v>47310</v>
      </c>
      <c r="L60" s="1"/>
    </row>
    <row r="61" spans="1:12" ht="25.5">
      <c r="A61" s="14">
        <v>59</v>
      </c>
      <c r="B61" s="7" t="s">
        <v>249</v>
      </c>
      <c r="C61" s="8" t="s">
        <v>67</v>
      </c>
      <c r="D61" s="8" t="s">
        <v>67</v>
      </c>
      <c r="E61" s="9" t="s">
        <v>282</v>
      </c>
      <c r="F61" s="10">
        <v>6816</v>
      </c>
      <c r="G61" s="10">
        <v>6816</v>
      </c>
      <c r="H61" s="10">
        <v>6816</v>
      </c>
      <c r="I61" s="10">
        <v>6816</v>
      </c>
      <c r="J61" s="10">
        <v>6816</v>
      </c>
      <c r="K61" s="15">
        <f t="shared" si="0"/>
        <v>34080</v>
      </c>
      <c r="L61" s="1"/>
    </row>
    <row r="62" spans="1:12" ht="25.5">
      <c r="A62" s="14">
        <v>60</v>
      </c>
      <c r="B62" s="7" t="s">
        <v>250</v>
      </c>
      <c r="C62" s="8" t="s">
        <v>68</v>
      </c>
      <c r="D62" s="8" t="s">
        <v>68</v>
      </c>
      <c r="E62" s="9" t="s">
        <v>163</v>
      </c>
      <c r="F62" s="10">
        <v>10061</v>
      </c>
      <c r="G62" s="10">
        <v>10061</v>
      </c>
      <c r="H62" s="10">
        <v>10061</v>
      </c>
      <c r="I62" s="10">
        <v>10061</v>
      </c>
      <c r="J62" s="10">
        <v>10061</v>
      </c>
      <c r="K62" s="15">
        <f t="shared" si="0"/>
        <v>50305</v>
      </c>
      <c r="L62" s="1"/>
    </row>
    <row r="63" spans="1:12" ht="25.5">
      <c r="A63" s="14">
        <v>61</v>
      </c>
      <c r="B63" s="7" t="s">
        <v>251</v>
      </c>
      <c r="C63" s="8" t="s">
        <v>69</v>
      </c>
      <c r="D63" s="8" t="s">
        <v>69</v>
      </c>
      <c r="E63" s="9" t="s">
        <v>164</v>
      </c>
      <c r="F63" s="10">
        <v>3320</v>
      </c>
      <c r="G63" s="10">
        <v>3320</v>
      </c>
      <c r="H63" s="10">
        <v>3320</v>
      </c>
      <c r="I63" s="10">
        <v>3320</v>
      </c>
      <c r="J63" s="10">
        <v>3320</v>
      </c>
      <c r="K63" s="15">
        <f t="shared" si="0"/>
        <v>16600</v>
      </c>
      <c r="L63" s="1"/>
    </row>
    <row r="64" spans="1:12" ht="38.25">
      <c r="A64" s="14">
        <v>62</v>
      </c>
      <c r="B64" s="7" t="s">
        <v>252</v>
      </c>
      <c r="C64" s="8" t="s">
        <v>70</v>
      </c>
      <c r="D64" s="8" t="s">
        <v>70</v>
      </c>
      <c r="E64" s="9" t="s">
        <v>165</v>
      </c>
      <c r="F64" s="10">
        <v>55572</v>
      </c>
      <c r="G64" s="10">
        <v>55572</v>
      </c>
      <c r="H64" s="10">
        <v>55572</v>
      </c>
      <c r="I64" s="10">
        <v>55572</v>
      </c>
      <c r="J64" s="10">
        <v>55572</v>
      </c>
      <c r="K64" s="15">
        <f t="shared" si="0"/>
        <v>277860</v>
      </c>
      <c r="L64" s="1"/>
    </row>
    <row r="65" spans="1:12" ht="25.5">
      <c r="A65" s="14">
        <v>63</v>
      </c>
      <c r="B65" s="7" t="s">
        <v>253</v>
      </c>
      <c r="C65" s="8" t="s">
        <v>71</v>
      </c>
      <c r="D65" s="8" t="s">
        <v>71</v>
      </c>
      <c r="E65" s="9" t="s">
        <v>166</v>
      </c>
      <c r="F65" s="10">
        <v>6578</v>
      </c>
      <c r="G65" s="10">
        <v>6578</v>
      </c>
      <c r="H65" s="10">
        <v>6578</v>
      </c>
      <c r="I65" s="10">
        <v>6578</v>
      </c>
      <c r="J65" s="10">
        <v>6578</v>
      </c>
      <c r="K65" s="15">
        <f t="shared" si="0"/>
        <v>32890</v>
      </c>
      <c r="L65" s="1"/>
    </row>
    <row r="66" spans="1:12" ht="38.25">
      <c r="A66" s="14">
        <v>64</v>
      </c>
      <c r="B66" s="7" t="s">
        <v>254</v>
      </c>
      <c r="C66" s="8" t="s">
        <v>72</v>
      </c>
      <c r="D66" s="8" t="s">
        <v>72</v>
      </c>
      <c r="E66" s="9" t="s">
        <v>114</v>
      </c>
      <c r="F66" s="10">
        <v>26472</v>
      </c>
      <c r="G66" s="10">
        <v>26472</v>
      </c>
      <c r="H66" s="10">
        <v>26472</v>
      </c>
      <c r="I66" s="10">
        <v>26472</v>
      </c>
      <c r="J66" s="10">
        <v>26472</v>
      </c>
      <c r="K66" s="15">
        <f t="shared" si="0"/>
        <v>132360</v>
      </c>
      <c r="L66" s="1"/>
    </row>
    <row r="67" spans="1:12" ht="25.5">
      <c r="A67" s="14">
        <v>65</v>
      </c>
      <c r="B67" s="7" t="s">
        <v>255</v>
      </c>
      <c r="C67" s="8" t="s">
        <v>73</v>
      </c>
      <c r="D67" s="8" t="s">
        <v>73</v>
      </c>
      <c r="E67" s="9" t="s">
        <v>167</v>
      </c>
      <c r="F67" s="10">
        <v>7079</v>
      </c>
      <c r="G67" s="10">
        <v>7079</v>
      </c>
      <c r="H67" s="10">
        <v>7079</v>
      </c>
      <c r="I67" s="10">
        <v>7079</v>
      </c>
      <c r="J67" s="10">
        <v>7079</v>
      </c>
      <c r="K67" s="15">
        <f t="shared" si="0"/>
        <v>35395</v>
      </c>
      <c r="L67" s="1"/>
    </row>
    <row r="68" spans="1:12" ht="25.5">
      <c r="A68" s="14">
        <v>66</v>
      </c>
      <c r="B68" s="7" t="s">
        <v>256</v>
      </c>
      <c r="C68" s="8" t="s">
        <v>74</v>
      </c>
      <c r="D68" s="8" t="s">
        <v>74</v>
      </c>
      <c r="E68" s="9" t="s">
        <v>168</v>
      </c>
      <c r="F68" s="10">
        <v>8742</v>
      </c>
      <c r="G68" s="10">
        <v>8742</v>
      </c>
      <c r="H68" s="10">
        <v>8742</v>
      </c>
      <c r="I68" s="10">
        <v>8742</v>
      </c>
      <c r="J68" s="10">
        <v>8742</v>
      </c>
      <c r="K68" s="15">
        <f t="shared" si="0"/>
        <v>43710</v>
      </c>
      <c r="L68" s="1"/>
    </row>
    <row r="69" spans="1:12" ht="25.5">
      <c r="A69" s="14">
        <v>67</v>
      </c>
      <c r="B69" s="7" t="s">
        <v>257</v>
      </c>
      <c r="C69" s="8" t="s">
        <v>104</v>
      </c>
      <c r="D69" s="8" t="s">
        <v>75</v>
      </c>
      <c r="E69" s="9" t="s">
        <v>169</v>
      </c>
      <c r="F69" s="10">
        <v>3204</v>
      </c>
      <c r="G69" s="10">
        <v>3204</v>
      </c>
      <c r="H69" s="10">
        <v>3204</v>
      </c>
      <c r="I69" s="10">
        <v>3204</v>
      </c>
      <c r="J69" s="10">
        <v>3204</v>
      </c>
      <c r="K69" s="15">
        <f t="shared" si="0"/>
        <v>16020</v>
      </c>
      <c r="L69" s="1"/>
    </row>
    <row r="70" spans="1:12" ht="25.5">
      <c r="A70" s="14">
        <v>68</v>
      </c>
      <c r="B70" s="7" t="s">
        <v>258</v>
      </c>
      <c r="C70" s="8" t="s">
        <v>76</v>
      </c>
      <c r="D70" s="8" t="s">
        <v>76</v>
      </c>
      <c r="E70" s="9" t="s">
        <v>170</v>
      </c>
      <c r="F70" s="10">
        <v>17308</v>
      </c>
      <c r="G70" s="10">
        <v>17308</v>
      </c>
      <c r="H70" s="10">
        <v>17308</v>
      </c>
      <c r="I70" s="10">
        <v>17308</v>
      </c>
      <c r="J70" s="10">
        <v>17308</v>
      </c>
      <c r="K70" s="15">
        <f aca="true" t="shared" si="1" ref="K70:K93">SUM(F70:J70)</f>
        <v>86540</v>
      </c>
      <c r="L70" s="1"/>
    </row>
    <row r="71" spans="1:12" ht="25.5">
      <c r="A71" s="14">
        <v>69</v>
      </c>
      <c r="B71" s="7" t="s">
        <v>259</v>
      </c>
      <c r="C71" s="8" t="s">
        <v>77</v>
      </c>
      <c r="D71" s="8" t="s">
        <v>77</v>
      </c>
      <c r="E71" s="9" t="s">
        <v>171</v>
      </c>
      <c r="F71" s="10">
        <v>35745</v>
      </c>
      <c r="G71" s="10">
        <v>35745</v>
      </c>
      <c r="H71" s="10">
        <v>35745</v>
      </c>
      <c r="I71" s="10">
        <v>35745</v>
      </c>
      <c r="J71" s="10">
        <v>35745</v>
      </c>
      <c r="K71" s="15">
        <f t="shared" si="1"/>
        <v>178725</v>
      </c>
      <c r="L71" s="1"/>
    </row>
    <row r="72" spans="1:12" ht="25.5">
      <c r="A72" s="14">
        <v>70</v>
      </c>
      <c r="B72" s="7" t="s">
        <v>260</v>
      </c>
      <c r="C72" s="8" t="s">
        <v>78</v>
      </c>
      <c r="D72" s="8" t="s">
        <v>78</v>
      </c>
      <c r="E72" s="9" t="s">
        <v>172</v>
      </c>
      <c r="F72" s="10">
        <v>23290</v>
      </c>
      <c r="G72" s="10">
        <v>23290</v>
      </c>
      <c r="H72" s="10">
        <v>23290</v>
      </c>
      <c r="I72" s="10">
        <v>23290</v>
      </c>
      <c r="J72" s="10">
        <v>23290</v>
      </c>
      <c r="K72" s="15">
        <f t="shared" si="1"/>
        <v>116450</v>
      </c>
      <c r="L72" s="1"/>
    </row>
    <row r="73" spans="1:12" ht="25.5">
      <c r="A73" s="14">
        <v>71</v>
      </c>
      <c r="B73" s="7" t="s">
        <v>261</v>
      </c>
      <c r="C73" s="8" t="s">
        <v>79</v>
      </c>
      <c r="D73" s="8" t="s">
        <v>79</v>
      </c>
      <c r="E73" s="9" t="s">
        <v>173</v>
      </c>
      <c r="F73" s="10">
        <v>5033</v>
      </c>
      <c r="G73" s="10">
        <v>5033</v>
      </c>
      <c r="H73" s="10">
        <v>5033</v>
      </c>
      <c r="I73" s="10">
        <v>5033</v>
      </c>
      <c r="J73" s="10">
        <v>5033</v>
      </c>
      <c r="K73" s="15">
        <f t="shared" si="1"/>
        <v>25165</v>
      </c>
      <c r="L73" s="1"/>
    </row>
    <row r="74" spans="1:12" ht="25.5">
      <c r="A74" s="14">
        <v>72</v>
      </c>
      <c r="B74" s="7" t="s">
        <v>262</v>
      </c>
      <c r="C74" s="8" t="s">
        <v>80</v>
      </c>
      <c r="D74" s="8" t="s">
        <v>80</v>
      </c>
      <c r="E74" s="9" t="s">
        <v>174</v>
      </c>
      <c r="F74" s="10">
        <v>2981</v>
      </c>
      <c r="G74" s="10">
        <v>2981</v>
      </c>
      <c r="H74" s="10">
        <v>2981</v>
      </c>
      <c r="I74" s="10">
        <v>2981</v>
      </c>
      <c r="J74" s="10">
        <v>2981</v>
      </c>
      <c r="K74" s="15">
        <f t="shared" si="1"/>
        <v>14905</v>
      </c>
      <c r="L74" s="1"/>
    </row>
    <row r="75" spans="1:12" ht="25.5">
      <c r="A75" s="14">
        <v>73</v>
      </c>
      <c r="B75" s="7" t="s">
        <v>263</v>
      </c>
      <c r="C75" s="8" t="s">
        <v>81</v>
      </c>
      <c r="D75" s="8" t="s">
        <v>81</v>
      </c>
      <c r="E75" s="9" t="s">
        <v>172</v>
      </c>
      <c r="F75" s="10">
        <v>30187</v>
      </c>
      <c r="G75" s="10">
        <v>30187</v>
      </c>
      <c r="H75" s="10">
        <v>30187</v>
      </c>
      <c r="I75" s="10">
        <v>30187</v>
      </c>
      <c r="J75" s="10">
        <v>30187</v>
      </c>
      <c r="K75" s="15">
        <f t="shared" si="1"/>
        <v>150935</v>
      </c>
      <c r="L75" s="1"/>
    </row>
    <row r="76" spans="1:12" ht="25.5">
      <c r="A76" s="14">
        <v>75</v>
      </c>
      <c r="B76" s="7" t="s">
        <v>264</v>
      </c>
      <c r="C76" s="8" t="s">
        <v>105</v>
      </c>
      <c r="D76" s="8" t="s">
        <v>82</v>
      </c>
      <c r="E76" s="9" t="s">
        <v>175</v>
      </c>
      <c r="F76" s="10">
        <v>69675</v>
      </c>
      <c r="G76" s="10">
        <v>69675</v>
      </c>
      <c r="H76" s="10">
        <v>69675</v>
      </c>
      <c r="I76" s="10">
        <v>69675</v>
      </c>
      <c r="J76" s="10">
        <v>69675</v>
      </c>
      <c r="K76" s="15">
        <f t="shared" si="1"/>
        <v>348375</v>
      </c>
      <c r="L76" s="1"/>
    </row>
    <row r="77" spans="1:12" ht="25.5">
      <c r="A77" s="14">
        <v>76</v>
      </c>
      <c r="B77" s="7" t="s">
        <v>265</v>
      </c>
      <c r="C77" s="8" t="s">
        <v>83</v>
      </c>
      <c r="D77" s="8" t="s">
        <v>83</v>
      </c>
      <c r="E77" s="9" t="s">
        <v>176</v>
      </c>
      <c r="F77" s="10">
        <v>15664</v>
      </c>
      <c r="G77" s="10">
        <v>15664</v>
      </c>
      <c r="H77" s="10">
        <v>15664</v>
      </c>
      <c r="I77" s="10">
        <v>15664</v>
      </c>
      <c r="J77" s="10">
        <v>15664</v>
      </c>
      <c r="K77" s="15">
        <f t="shared" si="1"/>
        <v>78320</v>
      </c>
      <c r="L77" s="1"/>
    </row>
    <row r="78" spans="1:12" ht="25.5">
      <c r="A78" s="14">
        <v>79</v>
      </c>
      <c r="B78" s="7" t="s">
        <v>266</v>
      </c>
      <c r="C78" s="8" t="s">
        <v>84</v>
      </c>
      <c r="D78" s="8" t="s">
        <v>84</v>
      </c>
      <c r="E78" s="9" t="s">
        <v>177</v>
      </c>
      <c r="F78" s="10">
        <v>9365</v>
      </c>
      <c r="G78" s="10">
        <v>9365</v>
      </c>
      <c r="H78" s="10">
        <v>9365</v>
      </c>
      <c r="I78" s="10">
        <v>9365</v>
      </c>
      <c r="J78" s="10">
        <v>9365</v>
      </c>
      <c r="K78" s="15">
        <f t="shared" si="1"/>
        <v>46825</v>
      </c>
      <c r="L78" s="1"/>
    </row>
    <row r="79" spans="1:12" ht="25.5">
      <c r="A79" s="14">
        <v>80</v>
      </c>
      <c r="B79" s="7" t="s">
        <v>267</v>
      </c>
      <c r="C79" s="8" t="s">
        <v>85</v>
      </c>
      <c r="D79" s="8" t="s">
        <v>85</v>
      </c>
      <c r="E79" s="9" t="s">
        <v>178</v>
      </c>
      <c r="F79" s="10">
        <v>6419</v>
      </c>
      <c r="G79" s="10">
        <v>6419</v>
      </c>
      <c r="H79" s="10">
        <v>6419</v>
      </c>
      <c r="I79" s="10">
        <v>6419</v>
      </c>
      <c r="J79" s="10">
        <v>6419</v>
      </c>
      <c r="K79" s="15">
        <f t="shared" si="1"/>
        <v>32095</v>
      </c>
      <c r="L79" s="1"/>
    </row>
    <row r="80" spans="1:12" ht="25.5">
      <c r="A80" s="14">
        <v>81</v>
      </c>
      <c r="B80" s="7" t="s">
        <v>268</v>
      </c>
      <c r="C80" s="8" t="s">
        <v>86</v>
      </c>
      <c r="D80" s="8" t="s">
        <v>86</v>
      </c>
      <c r="E80" s="9" t="s">
        <v>179</v>
      </c>
      <c r="F80" s="10">
        <v>2319</v>
      </c>
      <c r="G80" s="10">
        <v>2319</v>
      </c>
      <c r="H80" s="10">
        <v>2319</v>
      </c>
      <c r="I80" s="10">
        <v>2319</v>
      </c>
      <c r="J80" s="10">
        <v>2319</v>
      </c>
      <c r="K80" s="15">
        <f t="shared" si="1"/>
        <v>11595</v>
      </c>
      <c r="L80" s="1"/>
    </row>
    <row r="81" spans="1:12" ht="25.5">
      <c r="A81" s="14">
        <v>82</v>
      </c>
      <c r="B81" s="7" t="s">
        <v>269</v>
      </c>
      <c r="C81" s="8" t="s">
        <v>87</v>
      </c>
      <c r="D81" s="8" t="s">
        <v>87</v>
      </c>
      <c r="E81" s="9" t="s">
        <v>180</v>
      </c>
      <c r="F81" s="10">
        <v>3797</v>
      </c>
      <c r="G81" s="10">
        <v>3797</v>
      </c>
      <c r="H81" s="10">
        <v>3797</v>
      </c>
      <c r="I81" s="10">
        <v>3797</v>
      </c>
      <c r="J81" s="10">
        <v>3797</v>
      </c>
      <c r="K81" s="15">
        <f t="shared" si="1"/>
        <v>18985</v>
      </c>
      <c r="L81" s="1"/>
    </row>
    <row r="82" spans="1:12" ht="38.25">
      <c r="A82" s="14">
        <v>83</v>
      </c>
      <c r="B82" s="7" t="s">
        <v>270</v>
      </c>
      <c r="C82" s="8" t="s">
        <v>88</v>
      </c>
      <c r="D82" s="8" t="s">
        <v>88</v>
      </c>
      <c r="E82" s="9" t="s">
        <v>181</v>
      </c>
      <c r="F82" s="10">
        <v>2443</v>
      </c>
      <c r="G82" s="10">
        <v>2443</v>
      </c>
      <c r="H82" s="10">
        <v>2443</v>
      </c>
      <c r="I82" s="10">
        <v>2443</v>
      </c>
      <c r="J82" s="10">
        <v>2443</v>
      </c>
      <c r="K82" s="15">
        <f t="shared" si="1"/>
        <v>12215</v>
      </c>
      <c r="L82" s="1"/>
    </row>
    <row r="83" spans="1:12" ht="25.5">
      <c r="A83" s="14">
        <v>85</v>
      </c>
      <c r="B83" s="7" t="s">
        <v>271</v>
      </c>
      <c r="C83" s="8" t="s">
        <v>103</v>
      </c>
      <c r="D83" s="8" t="s">
        <v>89</v>
      </c>
      <c r="E83" s="9" t="s">
        <v>182</v>
      </c>
      <c r="F83" s="10">
        <v>8862</v>
      </c>
      <c r="G83" s="10">
        <v>8862</v>
      </c>
      <c r="H83" s="10">
        <v>8862</v>
      </c>
      <c r="I83" s="10">
        <v>8862</v>
      </c>
      <c r="J83" s="10">
        <v>8862</v>
      </c>
      <c r="K83" s="15">
        <f t="shared" si="1"/>
        <v>44310</v>
      </c>
      <c r="L83" s="1"/>
    </row>
    <row r="84" spans="1:12" ht="25.5">
      <c r="A84" s="14">
        <v>86</v>
      </c>
      <c r="B84" s="7" t="s">
        <v>272</v>
      </c>
      <c r="C84" s="8" t="s">
        <v>90</v>
      </c>
      <c r="D84" s="8" t="s">
        <v>90</v>
      </c>
      <c r="E84" s="9" t="s">
        <v>183</v>
      </c>
      <c r="F84" s="10">
        <v>2555</v>
      </c>
      <c r="G84" s="10">
        <v>2555</v>
      </c>
      <c r="H84" s="10">
        <v>2555</v>
      </c>
      <c r="I84" s="10">
        <v>2555</v>
      </c>
      <c r="J84" s="10">
        <v>2555</v>
      </c>
      <c r="K84" s="15">
        <f t="shared" si="1"/>
        <v>12775</v>
      </c>
      <c r="L84" s="1"/>
    </row>
    <row r="85" spans="1:12" ht="25.5">
      <c r="A85" s="14">
        <v>87</v>
      </c>
      <c r="B85" s="7" t="s">
        <v>273</v>
      </c>
      <c r="C85" s="8" t="s">
        <v>91</v>
      </c>
      <c r="D85" s="8" t="s">
        <v>91</v>
      </c>
      <c r="E85" s="9" t="s">
        <v>184</v>
      </c>
      <c r="F85" s="10">
        <v>3316</v>
      </c>
      <c r="G85" s="10">
        <v>3316</v>
      </c>
      <c r="H85" s="10">
        <v>3316</v>
      </c>
      <c r="I85" s="10">
        <v>3316</v>
      </c>
      <c r="J85" s="10">
        <v>3316</v>
      </c>
      <c r="K85" s="15">
        <f t="shared" si="1"/>
        <v>16580</v>
      </c>
      <c r="L85" s="1"/>
    </row>
    <row r="86" spans="1:12" ht="38.25">
      <c r="A86" s="14">
        <v>89</v>
      </c>
      <c r="B86" s="7" t="s">
        <v>274</v>
      </c>
      <c r="C86" s="8" t="s">
        <v>92</v>
      </c>
      <c r="D86" s="8" t="s">
        <v>92</v>
      </c>
      <c r="E86" s="9" t="s">
        <v>185</v>
      </c>
      <c r="F86" s="10">
        <v>3700</v>
      </c>
      <c r="G86" s="10">
        <v>3700</v>
      </c>
      <c r="H86" s="10">
        <v>3700</v>
      </c>
      <c r="I86" s="10">
        <v>3700</v>
      </c>
      <c r="J86" s="10">
        <v>3700</v>
      </c>
      <c r="K86" s="15">
        <f t="shared" si="1"/>
        <v>18500</v>
      </c>
      <c r="L86" s="1"/>
    </row>
    <row r="87" spans="1:12" ht="25.5">
      <c r="A87" s="14">
        <v>91</v>
      </c>
      <c r="B87" s="7" t="s">
        <v>275</v>
      </c>
      <c r="C87" s="8" t="s">
        <v>106</v>
      </c>
      <c r="D87" s="8" t="s">
        <v>93</v>
      </c>
      <c r="E87" s="9" t="s">
        <v>186</v>
      </c>
      <c r="F87" s="10">
        <v>5000</v>
      </c>
      <c r="G87" s="10">
        <v>5000</v>
      </c>
      <c r="H87" s="10">
        <v>5000</v>
      </c>
      <c r="I87" s="10">
        <v>5000</v>
      </c>
      <c r="J87" s="10">
        <v>5000</v>
      </c>
      <c r="K87" s="15">
        <f t="shared" si="1"/>
        <v>25000</v>
      </c>
      <c r="L87" s="1"/>
    </row>
    <row r="88" spans="1:12" ht="25.5">
      <c r="A88" s="14">
        <v>92</v>
      </c>
      <c r="B88" s="7" t="s">
        <v>276</v>
      </c>
      <c r="C88" s="8" t="s">
        <v>94</v>
      </c>
      <c r="D88" s="8" t="s">
        <v>94</v>
      </c>
      <c r="E88" s="9" t="s">
        <v>187</v>
      </c>
      <c r="F88" s="10">
        <v>10726</v>
      </c>
      <c r="G88" s="10">
        <v>10726</v>
      </c>
      <c r="H88" s="10">
        <v>10726</v>
      </c>
      <c r="I88" s="10">
        <v>10726</v>
      </c>
      <c r="J88" s="10">
        <v>10726</v>
      </c>
      <c r="K88" s="15">
        <f t="shared" si="1"/>
        <v>53630</v>
      </c>
      <c r="L88" s="1"/>
    </row>
    <row r="89" spans="1:12" ht="25.5">
      <c r="A89" s="14">
        <v>93</v>
      </c>
      <c r="B89" s="7" t="s">
        <v>277</v>
      </c>
      <c r="C89" s="8" t="s">
        <v>95</v>
      </c>
      <c r="D89" s="8" t="s">
        <v>95</v>
      </c>
      <c r="E89" s="9" t="s">
        <v>188</v>
      </c>
      <c r="F89" s="10">
        <v>8982</v>
      </c>
      <c r="G89" s="10">
        <v>8982</v>
      </c>
      <c r="H89" s="10">
        <v>8982</v>
      </c>
      <c r="I89" s="10">
        <v>8982</v>
      </c>
      <c r="J89" s="10">
        <v>8982</v>
      </c>
      <c r="K89" s="15">
        <f t="shared" si="1"/>
        <v>44910</v>
      </c>
      <c r="L89" s="1"/>
    </row>
    <row r="90" spans="1:12" ht="25.5">
      <c r="A90" s="14">
        <v>94</v>
      </c>
      <c r="B90" s="7" t="s">
        <v>278</v>
      </c>
      <c r="C90" s="8" t="s">
        <v>96</v>
      </c>
      <c r="D90" s="8" t="s">
        <v>96</v>
      </c>
      <c r="E90" s="9" t="s">
        <v>189</v>
      </c>
      <c r="F90" s="10">
        <v>4374</v>
      </c>
      <c r="G90" s="10">
        <v>4374</v>
      </c>
      <c r="H90" s="10">
        <v>4374</v>
      </c>
      <c r="I90" s="10">
        <v>4374</v>
      </c>
      <c r="J90" s="10">
        <v>4374</v>
      </c>
      <c r="K90" s="15">
        <f t="shared" si="1"/>
        <v>21870</v>
      </c>
      <c r="L90" s="1"/>
    </row>
    <row r="91" spans="1:12" ht="51">
      <c r="A91" s="14">
        <v>95</v>
      </c>
      <c r="B91" s="7" t="s">
        <v>279</v>
      </c>
      <c r="C91" s="8" t="s">
        <v>97</v>
      </c>
      <c r="D91" s="8" t="s">
        <v>97</v>
      </c>
      <c r="E91" s="8" t="s">
        <v>190</v>
      </c>
      <c r="F91" s="10">
        <v>9203</v>
      </c>
      <c r="G91" s="10">
        <v>9203</v>
      </c>
      <c r="H91" s="10">
        <v>9203</v>
      </c>
      <c r="I91" s="10">
        <v>9203</v>
      </c>
      <c r="J91" s="10">
        <v>9203</v>
      </c>
      <c r="K91" s="15">
        <f t="shared" si="1"/>
        <v>46015</v>
      </c>
      <c r="L91" s="1"/>
    </row>
    <row r="92" spans="1:12" ht="51">
      <c r="A92" s="14">
        <v>96</v>
      </c>
      <c r="B92" s="7" t="s">
        <v>280</v>
      </c>
      <c r="C92" s="8" t="s">
        <v>102</v>
      </c>
      <c r="D92" s="8" t="s">
        <v>98</v>
      </c>
      <c r="E92" s="8" t="s">
        <v>191</v>
      </c>
      <c r="F92" s="10">
        <v>23011</v>
      </c>
      <c r="G92" s="10">
        <v>23011</v>
      </c>
      <c r="H92" s="10">
        <v>23011</v>
      </c>
      <c r="I92" s="10">
        <v>23011</v>
      </c>
      <c r="J92" s="10">
        <v>23011</v>
      </c>
      <c r="K92" s="15">
        <f t="shared" si="1"/>
        <v>115055</v>
      </c>
      <c r="L92" s="1"/>
    </row>
    <row r="93" spans="1:12" ht="25.5">
      <c r="A93" s="14">
        <v>97</v>
      </c>
      <c r="B93" s="7" t="s">
        <v>281</v>
      </c>
      <c r="C93" s="8" t="s">
        <v>101</v>
      </c>
      <c r="D93" s="8" t="s">
        <v>99</v>
      </c>
      <c r="E93" s="8" t="s">
        <v>192</v>
      </c>
      <c r="F93" s="10">
        <v>1083</v>
      </c>
      <c r="G93" s="10">
        <v>1083</v>
      </c>
      <c r="H93" s="10">
        <v>1083</v>
      </c>
      <c r="I93" s="10">
        <v>1083</v>
      </c>
      <c r="J93" s="10">
        <v>1083</v>
      </c>
      <c r="K93" s="15">
        <f t="shared" si="1"/>
        <v>5415</v>
      </c>
      <c r="L93" s="1"/>
    </row>
    <row r="94" spans="1:12" ht="12.75" customHeight="1">
      <c r="A94" s="16" t="s">
        <v>4</v>
      </c>
      <c r="B94" s="16"/>
      <c r="C94" s="16"/>
      <c r="D94" s="16"/>
      <c r="E94" s="16"/>
      <c r="F94" s="11">
        <f aca="true" t="shared" si="2" ref="F94:K94">SUM(F5:F93)</f>
        <v>8130428</v>
      </c>
      <c r="G94" s="11">
        <f t="shared" si="2"/>
        <v>8130428</v>
      </c>
      <c r="H94" s="11">
        <f t="shared" si="2"/>
        <v>8130428</v>
      </c>
      <c r="I94" s="11">
        <f t="shared" si="2"/>
        <v>8130428</v>
      </c>
      <c r="J94" s="11">
        <f t="shared" si="2"/>
        <v>8130428</v>
      </c>
      <c r="K94" s="11">
        <f t="shared" si="2"/>
        <v>40652140</v>
      </c>
      <c r="L94" s="1"/>
    </row>
    <row r="95" spans="1:11" s="3" customFormat="1" ht="12.75" customHeight="1">
      <c r="A95" s="19" t="s">
        <v>5</v>
      </c>
      <c r="B95" s="20"/>
      <c r="C95" s="20"/>
      <c r="D95" s="20"/>
      <c r="E95" s="20"/>
      <c r="F95" s="20"/>
      <c r="G95" s="20"/>
      <c r="H95" s="20"/>
      <c r="I95" s="20"/>
      <c r="J95" s="20"/>
      <c r="K95" s="21"/>
    </row>
    <row r="96" spans="1:11" s="3" customFormat="1" ht="12.75" customHeight="1">
      <c r="A96" s="30" t="s">
        <v>287</v>
      </c>
      <c r="B96" s="30"/>
      <c r="C96" s="30"/>
      <c r="D96" s="30"/>
      <c r="E96" s="30"/>
      <c r="F96" s="6"/>
      <c r="G96" s="6"/>
      <c r="H96" s="6"/>
      <c r="I96" s="6"/>
      <c r="J96" s="6"/>
      <c r="K96" s="6"/>
    </row>
    <row r="97" spans="1:11" s="3" customFormat="1" ht="12.75" customHeight="1">
      <c r="A97" s="23"/>
      <c r="B97" s="24"/>
      <c r="C97" s="22" t="s">
        <v>6</v>
      </c>
      <c r="D97" s="22"/>
      <c r="E97" s="22"/>
      <c r="F97" s="17"/>
      <c r="G97" s="6"/>
      <c r="H97" s="6"/>
      <c r="I97" s="6"/>
      <c r="J97" s="6"/>
      <c r="K97" s="6">
        <v>842547</v>
      </c>
    </row>
    <row r="98" spans="1:11" s="3" customFormat="1" ht="12.75" customHeight="1">
      <c r="A98" s="23"/>
      <c r="B98" s="24"/>
      <c r="C98" s="22" t="s">
        <v>7</v>
      </c>
      <c r="D98" s="22"/>
      <c r="E98" s="22"/>
      <c r="F98" s="17"/>
      <c r="G98" s="6"/>
      <c r="H98" s="6"/>
      <c r="I98" s="6"/>
      <c r="J98" s="6"/>
      <c r="K98" s="6">
        <v>0</v>
      </c>
    </row>
    <row r="99" spans="1:12" s="3" customFormat="1" ht="12.75" customHeight="1">
      <c r="A99" s="22" t="s">
        <v>8</v>
      </c>
      <c r="B99" s="22"/>
      <c r="C99" s="22"/>
      <c r="D99" s="22"/>
      <c r="E99" s="22"/>
      <c r="F99" s="6"/>
      <c r="G99" s="6"/>
      <c r="H99" s="6"/>
      <c r="I99" s="6"/>
      <c r="J99" s="6"/>
      <c r="K99" s="6">
        <f>K94+K97+K98</f>
        <v>41494687</v>
      </c>
      <c r="L99" s="5"/>
    </row>
    <row r="100" spans="1:11" s="3" customFormat="1" ht="12.75" customHeight="1">
      <c r="A100" s="22" t="s">
        <v>9</v>
      </c>
      <c r="B100" s="22"/>
      <c r="C100" s="22"/>
      <c r="D100" s="22"/>
      <c r="E100" s="22"/>
      <c r="F100" s="6"/>
      <c r="G100" s="6"/>
      <c r="H100" s="6"/>
      <c r="I100" s="6"/>
      <c r="J100" s="6"/>
      <c r="K100" s="6">
        <v>0</v>
      </c>
    </row>
    <row r="101" spans="1:11" s="3" customFormat="1" ht="12.75" customHeight="1">
      <c r="A101" s="22" t="s">
        <v>10</v>
      </c>
      <c r="B101" s="22"/>
      <c r="C101" s="22"/>
      <c r="D101" s="22"/>
      <c r="E101" s="22"/>
      <c r="F101" s="6"/>
      <c r="G101" s="6"/>
      <c r="H101" s="6"/>
      <c r="I101" s="6"/>
      <c r="J101" s="6"/>
      <c r="K101" s="6">
        <f>K99+K100</f>
        <v>41494687</v>
      </c>
    </row>
    <row r="102" spans="1:12" s="3" customFormat="1" ht="12.75" customHeight="1" thickBot="1">
      <c r="A102" s="29" t="s">
        <v>283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18"/>
    </row>
    <row r="103" spans="7:12" s="3" customFormat="1" ht="12.75">
      <c r="G103" s="2"/>
      <c r="H103" s="2"/>
      <c r="I103" s="2"/>
      <c r="J103" s="2"/>
      <c r="K103" s="2"/>
      <c r="L103" s="2"/>
    </row>
    <row r="104" spans="7:12" s="3" customFormat="1" ht="12.75">
      <c r="G104" s="2"/>
      <c r="H104" s="2"/>
      <c r="I104" s="2"/>
      <c r="J104" s="2"/>
      <c r="K104" s="2"/>
      <c r="L104" s="2"/>
    </row>
    <row r="105" spans="7:12" s="3" customFormat="1" ht="12.75">
      <c r="G105" s="2"/>
      <c r="H105" s="2"/>
      <c r="I105" s="2"/>
      <c r="J105" s="2"/>
      <c r="K105" s="2"/>
      <c r="L105" s="2"/>
    </row>
    <row r="106" spans="7:12" s="3" customFormat="1" ht="12.75">
      <c r="G106" s="2"/>
      <c r="H106" s="2"/>
      <c r="I106" s="2"/>
      <c r="J106" s="2"/>
      <c r="K106" s="2"/>
      <c r="L106" s="2"/>
    </row>
  </sheetData>
  <mergeCells count="18">
    <mergeCell ref="B3:B4"/>
    <mergeCell ref="A3:A4"/>
    <mergeCell ref="C3:C4"/>
    <mergeCell ref="D3:D4"/>
    <mergeCell ref="A1:K2"/>
    <mergeCell ref="A102:K102"/>
    <mergeCell ref="A96:E96"/>
    <mergeCell ref="A100:E100"/>
    <mergeCell ref="A101:E101"/>
    <mergeCell ref="F3:J3"/>
    <mergeCell ref="K3:K4"/>
    <mergeCell ref="E3:E4"/>
    <mergeCell ref="A95:K95"/>
    <mergeCell ref="C97:E97"/>
    <mergeCell ref="C98:E98"/>
    <mergeCell ref="A99:E99"/>
    <mergeCell ref="A97:B97"/>
    <mergeCell ref="A98:B98"/>
  </mergeCells>
  <printOptions/>
  <pageMargins left="0.75" right="0.75" top="0.48" bottom="0.51" header="0.27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Julija Naujekaite</dc:creator>
  <cp:keywords/>
  <dc:description/>
  <cp:lastModifiedBy>grassgp</cp:lastModifiedBy>
  <cp:lastPrinted>2008-09-24T09:19:28Z</cp:lastPrinted>
  <dcterms:created xsi:type="dcterms:W3CDTF">2008-05-16T13:06:41Z</dcterms:created>
  <dcterms:modified xsi:type="dcterms:W3CDTF">2008-12-12T12:06:59Z</dcterms:modified>
  <cp:category/>
  <cp:version/>
  <cp:contentType/>
  <cp:contentStatus/>
</cp:coreProperties>
</file>