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68" yWindow="192" windowWidth="13908" windowHeight="12660" activeTab="0"/>
  </bookViews>
  <sheets>
    <sheet name="Guidelines&amp;Conditions" sheetId="1" r:id="rId1"/>
    <sheet name="Checklist" sheetId="2" r:id="rId2"/>
  </sheets>
  <externalReferences>
    <externalReference r:id="rId5"/>
    <externalReference r:id="rId6"/>
    <externalReference r:id="rId7"/>
  </externalReferences>
  <definedNames>
    <definedName name="ActivityDataTiers">'[3]EUwideConstants'!$A$170:$A$175</definedName>
    <definedName name="AnalysisFrequency">'[3]EUwideConstants'!$A$107:$A$114</definedName>
    <definedName name="AnnexIActivities">'[3]EUwideConstants'!$A$60:$A$87</definedName>
    <definedName name="aviationauthorities">'[1]EUwideConstants'!$A$517:$A$632</definedName>
    <definedName name="BiomassTiers">'[3]EUwideConstants'!$A$158:$A$161</definedName>
    <definedName name="CarbonContentTiers">'[3]EUwideConstants'!$A$195:$A$200</definedName>
    <definedName name="CNTR_ActivityListAx">'[3]C_InstallationDescription'!$X$56:$X$61</definedName>
    <definedName name="CNTR_Category">'[3]C_InstallationDescription'!$I$68</definedName>
    <definedName name="CNTR_CheckPFC">'[3]C_InstallationDescription'!$Z$191:$Z$201</definedName>
    <definedName name="CNTR_Commercial">'[2]Identification and description'!$M$68</definedName>
    <definedName name="CNTR_EmissionPointsListEPx">'[3]C_InstallationDescription'!$W$138:$W$148</definedName>
    <definedName name="CNTR_HasEntries">'Checklist'!$P$3</definedName>
    <definedName name="CNTR_InformationSourceListISx">'[3]D_CalculationBasedApproaches'!$W$108:$W$123</definedName>
    <definedName name="CNTR_InstHasCalculation">'[3]C_InstallationDescription'!$I$94</definedName>
    <definedName name="CNTR_InstHasFallBack">'[3]C_InstallationDescription'!$I$96</definedName>
    <definedName name="CNTR_InstHasMeasurement">'[3]C_InstallationDescription'!$I$95</definedName>
    <definedName name="CNTR_InstHasN2O">'[3]C_InstallationDescription'!$I$97</definedName>
    <definedName name="CNTR_InstHasPFC">'[3]C_InstallationDescription'!$I$98</definedName>
    <definedName name="CNTR_InstHasTransferredCO2">'[3]C_InstallationDescription'!$I$99</definedName>
    <definedName name="CNTR_LaboratoriesListLx">'[3]D_CalculationBasedApproaches'!$W$138:$W$153</definedName>
    <definedName name="CNTR_ListPFCmethods">'[3]I_PFC'!$U$50:$U$55</definedName>
    <definedName name="CNTR_ListRelevantSections">'[3]C_InstallationDescription'!$I$94:$I$99</definedName>
    <definedName name="CNTR_MeasurementInstrumentListMIx">'[3]D_CalculationBasedApproaches'!$V$66:$V$87</definedName>
    <definedName name="CNTR_MeasurementInstrumentListMx">'[3]F_MeasurementBasedApproaches'!$V$64:$V$85</definedName>
    <definedName name="CNTR_PipelineApproach">'[3]J_Transferred CO2'!$P$82</definedName>
    <definedName name="CNTR_PrimaryMP">'[2]Identification and description'!$M$13</definedName>
    <definedName name="CNTR_SmallEmitter">'[3]C_InstallationDescription'!$I$70</definedName>
    <definedName name="CNTR_SourceStreamListSx">'[3]C_InstallationDescription'!$W$113:$W$123</definedName>
    <definedName name="CNTR_TierList">'[3]EUwideConstants'!$D$606:$D$611</definedName>
    <definedName name="CNTR_TotalEmissions">'[3]C_InstallationDescription'!$I$67</definedName>
    <definedName name="CompetentAuthorities">'[1]EUwideConstants'!$A$496:$A$513</definedName>
    <definedName name="ConversionFactorTiers">'[3]EUwideConstants'!$A$164:$A$167</definedName>
    <definedName name="_xlnm.Print_Area" localSheetId="1">'Checklist'!$A$1:$M$156</definedName>
    <definedName name="_xlnm.Print_Area" localSheetId="0">'Guidelines&amp;Conditions'!$A$1:$L$40</definedName>
    <definedName name="EFTiers">'[3]EUwideConstants'!$A$186:$A$192</definedName>
    <definedName name="EFUnits">'[3]EUwideConstants'!$A$208:$A$211</definedName>
    <definedName name="EUconst_ActivityDeterminationMethod">'[3]EUwideConstants'!$B$23:$C$23</definedName>
    <definedName name="EUConst_AnnexIListGHG">'[3]EUwideConstants'!$I$221:$I$248</definedName>
    <definedName name="EUconst_CEMSHighestTiers">'[3]EUwideConstants'!$N$591:$N$593</definedName>
    <definedName name="EUconst_CEMSTiers">'[3]EUwideConstants'!$E$628:$E$629</definedName>
    <definedName name="EUconst_CEMSTiersMsg">'[3]EUwideConstants'!$F$628:$F$629</definedName>
    <definedName name="EUconst_CEMSType">'[3]EUwideConstants'!$B$50:$D$50</definedName>
    <definedName name="EUconst_CNTR_ActivityData">'[3]EUwideConstants'!$B$6</definedName>
    <definedName name="EUconst_CNTR_BiomassContent">'[3]EUwideConstants'!$B$10</definedName>
    <definedName name="EUconst_CNTR_CarbonContent">'[3]EUwideConstants'!$B$9</definedName>
    <definedName name="EUconst_CNTR_ConversionFactor">'[3]EUwideConstants'!$B$12</definedName>
    <definedName name="EUconst_CNTR_EF">'[3]EUwideConstants'!$B$8</definedName>
    <definedName name="EUconst_CNTR_NCV">'[3]EUwideConstants'!$B$7</definedName>
    <definedName name="EUconst_CNTR_NoSmallEmitter">'[3]EUwideConstants'!$B$17</definedName>
    <definedName name="EUconst_CNTR_OxidationFactor">'[3]EUwideConstants'!$B$11</definedName>
    <definedName name="EUconst_CNTR_SmallEmitter">'[3]EUwideConstants'!$B$16</definedName>
    <definedName name="EUconst_CNTR_SourceCategory">'[3]EUwideConstants'!$B$13</definedName>
    <definedName name="EUconst_CNTR_SourceStreamClass">'[3]EUwideConstants'!$B$15</definedName>
    <definedName name="EUconst_CNTR_SourceStreamName">'[3]EUwideConstants'!$B$14</definedName>
    <definedName name="EUconst_CO2TransferTypes">'[3]EUwideConstants'!$B$52:$F$52</definedName>
    <definedName name="EUconst_Eligible">'[1]EUwideConstants'!$A$12</definedName>
    <definedName name="EUconst_ERR_CheckEstimatedEmissions">'[3]EUwideConstants'!$B$39</definedName>
    <definedName name="EUconst_ERR_NoN2OSmallEmitters">'[3]EUwideConstants'!$B$36</definedName>
    <definedName name="EUconst_ERR_ThreshholdDeminimis">'[3]EUwideConstants'!$B$37</definedName>
    <definedName name="EUconst_ERR_ThreshholdMinor">'[3]EUwideConstants'!$B$38</definedName>
    <definedName name="EUconst_ErrMsgNumerOfFlights">'[1]EUwideConstants'!$A$16</definedName>
    <definedName name="EUconst_Fuel">'[3]EUwideConstants'!$B$3</definedName>
    <definedName name="EUconst_MassBalance">'[3]EUwideConstants'!$B$5</definedName>
    <definedName name="EUconst_MeasurementPoint">'[3]EUwideConstants'!$B$21</definedName>
    <definedName name="Euconst_MPReferenceDateTypes">'[3]EUwideConstants'!$B$43:$G$43</definedName>
    <definedName name="EUconst_MsgEnterThisSection">'[3]EUwideConstants'!$B$32</definedName>
    <definedName name="EUconst_MsgGoOn">'[3]EUwideConstants'!$B$33</definedName>
    <definedName name="EUconst_MsgNextSheet">'[3]EUwideConstants'!$B$31</definedName>
    <definedName name="EUconst_MsgSmallEmitters">'[3]EUwideConstants'!$B$34</definedName>
    <definedName name="EUconst_MsgTierActivityLevel">'[3]EUwideConstants'!$B$29</definedName>
    <definedName name="EUconst_MsgTierCKD">'[3]EUwideConstants'!$B$30</definedName>
    <definedName name="EUconst_MSlist">'[3]EUwideConstants'!$B$41:$AF$41</definedName>
    <definedName name="Euconst_NA">'[1]EUwideConstants'!$A$395</definedName>
    <definedName name="EUconst_NotApplicable">'[3]EUwideConstants'!$B$28</definedName>
    <definedName name="EUconst_NotEligible">'[1]EUwideConstants'!$A$14</definedName>
    <definedName name="EUconst_NoTier">'[3]EUwideConstants'!$B$35</definedName>
    <definedName name="EUconst_NotRelevant">'[3]EUwideConstants'!$B$27</definedName>
    <definedName name="EUconst_OwnerInstrument">'[3]EUwideConstants'!$B$22:$C$22</definedName>
    <definedName name="EUconst_PipelineApproaches">'[3]EUwideConstants'!$B$54:$C$54</definedName>
    <definedName name="EUconst_ProcessCarbonate">'[3]EUwideConstants'!$B$4</definedName>
    <definedName name="EUconst_ProcessPFC">'[3]EUwideConstants'!$B$51</definedName>
    <definedName name="EUconst_Relevant">'[3]EUwideConstants'!$B$26</definedName>
    <definedName name="EUConst_RelSectionCalc">'[3]EUwideConstants'!$B$44</definedName>
    <definedName name="EUConst_RelSectionCCS">'[3]EUwideConstants'!$B$49</definedName>
    <definedName name="EUConst_RelSectionFallback">'[3]EUwideConstants'!$B$46</definedName>
    <definedName name="EUConst_RelSectionMeasure">'[3]EUwideConstants'!$B$45</definedName>
    <definedName name="EUConst_RelSectionN2O">'[3]EUwideConstants'!$B$47</definedName>
    <definedName name="EUConst_RelSectionPFC">'[3]EUwideConstants'!$B$48</definedName>
    <definedName name="EUconst_SmallEmiSouStream">'[3]EUwideConstants'!$E$614:$E$625</definedName>
    <definedName name="EUconst_SmallEmiSouStreamMsg">'[3]EUwideConstants'!$F$614:$F$625</definedName>
    <definedName name="Euconst_SourceStream">'[3]EUwideConstants'!$B$20</definedName>
    <definedName name="EUConst_TierActivityListNames">'[3]EUwideConstants'!$O$255:$O$296</definedName>
    <definedName name="EUconst_TransCO2Approach">'[3]EUwideConstants'!$B$53:$D$53</definedName>
    <definedName name="EUconst_TrueFalse">'[3]EUwideConstants'!$B$2:$C$2</definedName>
    <definedName name="JUMP_b_Guidelines_Top">#REF!</definedName>
    <definedName name="JUMP_b_Guidlines_Bottom">#REF!</definedName>
    <definedName name="JUMP_F_1">'[3]E_SourceStreams'!#REF!</definedName>
    <definedName name="MeasurementTiers">'[3]EUwideConstants'!$A$148:$A$151</definedName>
    <definedName name="memberstates">'[1]EUwideConstants'!$A$20:$A$51</definedName>
    <definedName name="MeteringDevices">'[3]EUwideConstants'!$A$132:$A$145</definedName>
    <definedName name="NCVTiers">'[3]EUwideConstants'!$A$178:$A$183</definedName>
    <definedName name="NCVUnits">'[3]EUwideConstants'!$A$203:$A$205</definedName>
    <definedName name="notapplicable">'[1]EUwideConstants'!$A$394:$A$395</definedName>
    <definedName name="OperationType">'[3]EUwideConstants'!$A$117:$A$119</definedName>
    <definedName name="PctUnits">'[3]EUwideConstants'!$A$214:$A$215</definedName>
    <definedName name="PFCCellTypes">'[3]EUwideConstants'!$A$126:$A$129</definedName>
    <definedName name="PFCTiers">'[3]EUwideConstants'!$A$154:$A$155</definedName>
    <definedName name="ReportingYears">'[1]EUwideConstants'!$A$2:$A$9</definedName>
    <definedName name="SourceCategory">'[3]EUwideConstants'!$A$97:$A$99</definedName>
    <definedName name="SourceCategoryCEMS">'[3]EUwideConstants'!$A$102:$A$103</definedName>
    <definedName name="SpecifiedEmissions2">'[3]EUwideConstants'!$A$90:$A$94</definedName>
    <definedName name="Title">'[1]EUwideConstants'!$A$330:$A$337</definedName>
    <definedName name="TrueFalse">'[1]EUwideConstants'!$A$380:$A$381</definedName>
    <definedName name="worldcountries">'[1]EUwideConstants'!$A$55:$A$293</definedName>
  </definedNames>
  <calcPr fullCalcOnLoad="1"/>
</workbook>
</file>

<file path=xl/sharedStrings.xml><?xml version="1.0" encoding="utf-8"?>
<sst xmlns="http://schemas.openxmlformats.org/spreadsheetml/2006/main" count="472" uniqueCount="206">
  <si>
    <t xml:space="preserve">Monitoring Plan Appropriateness </t>
  </si>
  <si>
    <t>Data Flow Activities</t>
  </si>
  <si>
    <t>Has Data Flow Diagram or Procedure been attached? Does it cover all aspects of data flow for this installation?</t>
  </si>
  <si>
    <t>Quality Assurance  of IT used for Data Flow Activities</t>
  </si>
  <si>
    <t>Review and Validation of Data</t>
  </si>
  <si>
    <t>Corrections and Corrective Actions</t>
  </si>
  <si>
    <t>Assignment of Responsibilities (training and reviews should be referenced or mentioned)</t>
  </si>
  <si>
    <t>Site Reference:</t>
  </si>
  <si>
    <t>Site Name:</t>
  </si>
  <si>
    <t>Operator:</t>
  </si>
  <si>
    <t>A</t>
  </si>
  <si>
    <t>B</t>
  </si>
  <si>
    <t>C</t>
  </si>
  <si>
    <t>Category:</t>
  </si>
  <si>
    <t>Yes:</t>
  </si>
  <si>
    <t>Opt-out:</t>
  </si>
  <si>
    <t>Task</t>
  </si>
  <si>
    <t>Details of Annex 1 activities</t>
  </si>
  <si>
    <t>Emission Sources</t>
  </si>
  <si>
    <t>Emission Points</t>
  </si>
  <si>
    <t>Source Streams</t>
  </si>
  <si>
    <t>Monitoring Approaches</t>
  </si>
  <si>
    <t>Management Procedures</t>
  </si>
  <si>
    <t xml:space="preserve">PFC Measurement </t>
  </si>
  <si>
    <r>
      <t>Transferred/Inherent CO</t>
    </r>
    <r>
      <rPr>
        <vertAlign val="subscript"/>
        <sz val="8"/>
        <color indexed="8"/>
        <rFont val="Arial"/>
        <family val="2"/>
      </rPr>
      <t>2</t>
    </r>
  </si>
  <si>
    <t>Calculation Approach</t>
  </si>
  <si>
    <t>Measurement Approach</t>
  </si>
  <si>
    <t>Fall Back Approach</t>
  </si>
  <si>
    <t>N20 Measurement</t>
  </si>
  <si>
    <t>Notes</t>
  </si>
  <si>
    <t>Completed?</t>
  </si>
  <si>
    <t>No:</t>
  </si>
  <si>
    <t>Assessor:</t>
  </si>
  <si>
    <t>Peer Reviewer:</t>
  </si>
  <si>
    <t>Additional Notes:</t>
  </si>
  <si>
    <t>Unique ID:</t>
  </si>
  <si>
    <t>Inst. Name:</t>
  </si>
  <si>
    <t>Completed on:</t>
  </si>
  <si>
    <t>Standard combustion?</t>
  </si>
  <si>
    <t>Process emissions?</t>
  </si>
  <si>
    <t>Major</t>
  </si>
  <si>
    <t>Minor</t>
  </si>
  <si>
    <t>de-minimis</t>
  </si>
  <si>
    <t>Mass balances?</t>
  </si>
  <si>
    <t>if Yes:</t>
  </si>
  <si>
    <t>Procedure</t>
  </si>
  <si>
    <t>if No:</t>
  </si>
  <si>
    <t>Risk assessment</t>
  </si>
  <si>
    <t>Number of:</t>
  </si>
  <si>
    <t>major source streams</t>
  </si>
  <si>
    <t>minor source streams</t>
  </si>
  <si>
    <t>Are all required tiers for all source streams applied?</t>
  </si>
  <si>
    <t>Relevant parameters for uncertainty</t>
  </si>
  <si>
    <t>calibration:</t>
  </si>
  <si>
    <t>cons. adj. factor:</t>
  </si>
  <si>
    <t>Yes/No</t>
  </si>
  <si>
    <t>Are all default values consistent with Annex VI or the national inventory, where relevant?</t>
  </si>
  <si>
    <t>Are values available in the national inventory (Tier 2a) chosen over Annex VI values?</t>
  </si>
  <si>
    <t>Default values relevant for source streams?</t>
  </si>
  <si>
    <t>Sampling and Analysis relevant for source streams?</t>
  </si>
  <si>
    <t>PFC emissions?</t>
  </si>
  <si>
    <t>Are all information sources provided complete and comprehensible?</t>
  </si>
  <si>
    <t>What type of source streams are relevant?</t>
  </si>
  <si>
    <t>estimation for de-minimis source streams OK?</t>
  </si>
  <si>
    <t>Agreed with laboratory?</t>
  </si>
  <si>
    <t>Are all laboratories used accredited to EN ISO/IEC 17025?</t>
  </si>
  <si>
    <t>If no, equivalence demonstrated?</t>
  </si>
  <si>
    <t>Do frequencies of analyses at least meet Annex VII?</t>
  </si>
  <si>
    <t>Are online gas chromatographs or extractive or non- extractive gas analysers used?</t>
  </si>
  <si>
    <t>Are correct EN standards used or, if they are not available, ISO or national standards (Art. 32 hierarchy)?</t>
  </si>
  <si>
    <t>Does MP contain a list of  analysis methods, written procedures for those analyses and are they appropriate?</t>
  </si>
  <si>
    <t>If no, deviations correct?</t>
  </si>
  <si>
    <t xml:space="preserve">Are all relevant major (and minor) source streams selected in the analysis table? </t>
  </si>
  <si>
    <t>Are summaries of the following procedures available and appropriate?</t>
  </si>
  <si>
    <t>Are Fall-back approaches relevant?</t>
  </si>
  <si>
    <t>Did the operator demonstrate to your satisfaction that applying at least tier 1 is not possible?</t>
  </si>
  <si>
    <t>If No:</t>
  </si>
  <si>
    <t>Are all tier requirements for all measurement-based emissions sources satisfied?</t>
  </si>
  <si>
    <t>Consistency with previous MP</t>
  </si>
  <si>
    <t>Where flue gas flow is derived by calculation, is there a description for each emission source monitored using CEMS?</t>
  </si>
  <si>
    <t>Can valid hours for each parameter be calculated, including substitution of missing data?</t>
  </si>
  <si>
    <t>Is there a description of corroborating calculations (not required for N2O and CCS)?</t>
  </si>
  <si>
    <t>Where applicable, is there a description of how CO2 stemming from biomass is to be determined and subtracted?</t>
  </si>
  <si>
    <t>Are all laboratories used for measurement, calibration,.. accredited to EN ISO/IEC 17025?</t>
  </si>
  <si>
    <t>CCS: Is all required additional information provided and is it sufficient?</t>
  </si>
  <si>
    <t>N2O: Is all required additional information provided and is it sufficient?</t>
  </si>
  <si>
    <t>CEMS(CO2)</t>
  </si>
  <si>
    <t>N2O</t>
  </si>
  <si>
    <t>CCS</t>
  </si>
  <si>
    <t>Is there a list of all relevant equipment, indicating its measurement freq., op. range and uncertainty?</t>
  </si>
  <si>
    <t>Type of measurement relevant:</t>
  </si>
  <si>
    <t>Where MI are under the control of a trade partner, are all conditions of Article 29(1) satisfied?</t>
  </si>
  <si>
    <t>D.7.a</t>
  </si>
  <si>
    <t>C.6.f</t>
  </si>
  <si>
    <t>D.7.b</t>
  </si>
  <si>
    <t>E.8</t>
  </si>
  <si>
    <t>D.7.b / E.8 / Uncertainty assessment</t>
  </si>
  <si>
    <t>D.7.j</t>
  </si>
  <si>
    <t>E.8.a.ii</t>
  </si>
  <si>
    <t>E.8.a.i</t>
  </si>
  <si>
    <t>F.14/15</t>
  </si>
  <si>
    <t>E.8.g</t>
  </si>
  <si>
    <t>E.8.f</t>
  </si>
  <si>
    <t>D.7.d</t>
  </si>
  <si>
    <t>D.7.e</t>
  </si>
  <si>
    <t>D.7.f</t>
  </si>
  <si>
    <t>D.7.g</t>
  </si>
  <si>
    <t>D.7.h</t>
  </si>
  <si>
    <t>G.12.b</t>
  </si>
  <si>
    <t>G.12.c</t>
  </si>
  <si>
    <t>Uncertainty has been assessed (GUM,..) and does not exceed the  Art. 22(3) thresholds?</t>
  </si>
  <si>
    <t>Where AD is determined in batches, are relevant procedures for stock changes attached?</t>
  </si>
  <si>
    <t>Is there a procedure how to track instruments installed and used for determining AD?</t>
  </si>
  <si>
    <t>K.20.b</t>
  </si>
  <si>
    <t>K.20.c</t>
  </si>
  <si>
    <t>K.21.a</t>
  </si>
  <si>
    <t>K.22.a</t>
  </si>
  <si>
    <t>K.22.b</t>
  </si>
  <si>
    <t>K.22.c</t>
  </si>
  <si>
    <t>K.22.d</t>
  </si>
  <si>
    <t>K.22.e</t>
  </si>
  <si>
    <t>K.22.f</t>
  </si>
  <si>
    <t>Assessing Inherent and Control Risks</t>
  </si>
  <si>
    <t>K.22.g</t>
  </si>
  <si>
    <t>K.25.a</t>
  </si>
  <si>
    <t>Record Keeping and Documentation (Annex IX of the MRR)</t>
  </si>
  <si>
    <t>Changes in operation (only applicable to installations receiving allowances allocated free of charge) - Check against Commission example.</t>
  </si>
  <si>
    <t>F.10.d</t>
  </si>
  <si>
    <t>F.10.g</t>
  </si>
  <si>
    <t>F.10.a</t>
  </si>
  <si>
    <t>F.9.e</t>
  </si>
  <si>
    <t>F.9.c</t>
  </si>
  <si>
    <t>H.13</t>
  </si>
  <si>
    <t>J.17</t>
  </si>
  <si>
    <t>Are sum of minor and de-minimis emissions below thresholds?</t>
  </si>
  <si>
    <t>Section 2 - Consistency</t>
  </si>
  <si>
    <t>included before:</t>
  </si>
  <si>
    <t>-</t>
  </si>
  <si>
    <t>This checklist may either be used directly in excel or be printed out and used in hardcopy format.</t>
  </si>
  <si>
    <t>To finalise this checklist the following steps have to be carried out prior to use:</t>
  </si>
  <si>
    <t xml:space="preserve">This checklist is provided by Umweltbundesamt GmbH on behalf of DG CLIMA. </t>
  </si>
  <si>
    <t>Is the installation's category consistent with previous monitoring plans?</t>
  </si>
  <si>
    <t>Is the monitoring methodology of all source streams (incl. tiers) consistent with those of previous monitoring plans?</t>
  </si>
  <si>
    <t>Is the monitoring methodology of all emission sources (incl. tiers) consistent with those of previous monitoring plans?</t>
  </si>
  <si>
    <t>Are the installation's boundaries consistent with those of previous monitoring plans?</t>
  </si>
  <si>
    <t>Are the installation's boundaries consistent with those in other permits (e.g. IPPC, EPRTR,..)?</t>
  </si>
  <si>
    <t>Space for additional national-specific or CA-specific consistency checks</t>
  </si>
  <si>
    <t>Section 3 - Calculation-Based (1/2) - General and Source Streams</t>
  </si>
  <si>
    <t>Section 5 - Fall-Backs and Measurement-Based</t>
  </si>
  <si>
    <t>Section 6 - Management</t>
  </si>
  <si>
    <t>Additional checks can easily be entered by simple copy &amp; paste of other rows. This will also copy all checkboxes.</t>
  </si>
  <si>
    <t>Complete or change Section 2 - "Consistency" by changing consistency checks or adding additional checks that are relevant in your country/region.</t>
  </si>
  <si>
    <t>If rows are added or removed, please check if the printing area is still appropriate before printing.</t>
  </si>
  <si>
    <t>Operator &amp; Installation Details</t>
  </si>
  <si>
    <t>Description of Installation and its activities</t>
  </si>
  <si>
    <t>Are actvities excluded from the permit really eligible not to be taken into account? (e.g. combustion of hazardous waste, fuel/material transfer to other installations, mobile sources)</t>
  </si>
  <si>
    <t>Does the description mention all source streams, calculation factors, formulae, etc.?</t>
  </si>
  <si>
    <t>Are all parameters (uncertainty, used range,..) for all meters provided?</t>
  </si>
  <si>
    <t>Quality Assurance of Metering/Measuring Equipment (Maintenance, calibration,..)</t>
  </si>
  <si>
    <t>National legal metrological control (Route 1)</t>
  </si>
  <si>
    <t>Uncertainty from cal. x adustment factor (Route 2b)</t>
  </si>
  <si>
    <t>Full uncertainty assessment (Route 3)</t>
  </si>
  <si>
    <t>MPES from suitable sources (Route 2a)</t>
  </si>
  <si>
    <t>Has a Sampling Plan as required by Article 33 of the MRR been attached to the MP?</t>
  </si>
  <si>
    <t>Is the summary of the procedure describing the sampling plan contained in the MP?</t>
  </si>
  <si>
    <t>Is the summary of procedure for reviewing the appropriateness of the sampling plan contained?</t>
  </si>
  <si>
    <t>Control of outsourced activities (calibration of meters by contractors reviewed? Is lab accreditation routinely checked? Are lab results reviewed? Is outsourced sampling reviewed?)</t>
  </si>
  <si>
    <t>CHECKLIST FOR ASSESSING 
EU ETS MONITORING PLANS FOR INSTALLATIONS</t>
  </si>
  <si>
    <t>Uncertainty assessment(s)</t>
  </si>
  <si>
    <t xml:space="preserve"> Section 1 - Overview</t>
  </si>
  <si>
    <t>Where PFC emissions are relevant, are all required additional information provided?</t>
  </si>
  <si>
    <t>Section 4 - Calculated-Based (2/2) - Default values and Sampling &amp; Analysis</t>
  </si>
  <si>
    <t>Is there a list of applied standards (EN 14181, QAL 1-3 &amp; AST, EN 15259) and a description of any deviations?</t>
  </si>
  <si>
    <t>Is there a list of all emission points during typical/restrictive/ transition phases, supplied by a process diagram?</t>
  </si>
  <si>
    <t>Any calculation formulae for data aggregation used to determine the annual emissions of each emission source provided?</t>
  </si>
  <si>
    <t xml:space="preserve">Are all meters for all source streams included in Measurement Devices Table? </t>
  </si>
  <si>
    <t>Are all back up documents (calibration certs,..) for individual meter attached?</t>
  </si>
  <si>
    <t>CNTR_HasEntries</t>
  </si>
  <si>
    <t>If yes, how, or if no:</t>
  </si>
  <si>
    <t>GUIDELINES AND CONDITIONS</t>
  </si>
  <si>
    <t>Before you use this file, please carry out the following steps:</t>
  </si>
  <si>
    <t>How to use this file:</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</si>
  <si>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by an independent and accredited verifier.</t>
  </si>
  <si>
    <t>Article 12 of the MRR sets out specific requirements for the content and submission of the monitoring plan and its updates. Article 12 outlines the importance of the Monitoring plan as follows:</t>
  </si>
  <si>
    <t>The monitoring plan shall consist of a detailed, complete and transparent documentation of the monitoring methodology of a specific installation [or aircraft operator] and shall contain at least the elements laid down in Annex I.</t>
  </si>
  <si>
    <t>Status of this file:</t>
  </si>
  <si>
    <t>The Commission has provided further Guidance Documents on Monitoring and Reporting which can be downloaded from:</t>
  </si>
  <si>
    <t>Types of entries</t>
  </si>
  <si>
    <t>Checkboxes:</t>
  </si>
  <si>
    <t>Yes/No:</t>
  </si>
  <si>
    <t>Comment/notes fields</t>
  </si>
  <si>
    <t>This fields provide opportunity to enter further comments on each topic. In most cases those fields will be used in case a requirement is not completely satisfied, i.e. the "No:" is selected.</t>
  </si>
  <si>
    <t>For each topic this checkbox should be activated after the assessment to indicate that this topic has been revised and no futher action is due.</t>
  </si>
  <si>
    <t>Where flue gas flow is measured, is information about equipment, representativeness, homogenous gas flow, etc. OK?</t>
  </si>
  <si>
    <t>Review the sections of the checklist. If not all of them are relevant (e.g. measurement-based monitoring methodology is not applied) those sections may be deleted or hidden.</t>
  </si>
  <si>
    <t>The first column on the left side (not available in section 1 and 2) indicates for each question to which section of the Commission's Monitoring Plan Template it is related.</t>
  </si>
  <si>
    <t xml:space="preserve">It is the responsibility of competent authorities to approve the Monitoring plans (after appropriate review). </t>
  </si>
  <si>
    <t>This checklist is intended to support competent authorities in this task. However, it does not replace or duplicate other guidance already provided.</t>
  </si>
  <si>
    <r>
      <t xml:space="preserve">This checklist is </t>
    </r>
    <r>
      <rPr>
        <b/>
        <i/>
        <sz val="10"/>
        <color indexed="62"/>
        <rFont val="Arial"/>
        <family val="2"/>
      </rPr>
      <t>not</t>
    </r>
    <r>
      <rPr>
        <sz val="10"/>
        <color indexed="62"/>
        <rFont val="Arial"/>
        <family val="2"/>
      </rPr>
      <t xml:space="preserve"> binding to the competent authority, but it should be adjusted to the CA's need as appropriate.</t>
    </r>
  </si>
  <si>
    <t>Low emitter:</t>
  </si>
  <si>
    <t>https://eur-lex.europa.eu/eli/dir/2003/87/2021-01-01</t>
  </si>
  <si>
    <t>The consolidated Directive can be downloaded from:</t>
  </si>
  <si>
    <t>The Monitoring and Reporting Regulation (Commission Regulation (EU) No 2018/2066, as amended, hereinafter the "MRR"), defines further requirements for monitoring and reporting. The MRR can be downloaded from:</t>
  </si>
  <si>
    <t>https://eur-lex.europa.eu/eli/reg_impl/2018/2066/2021-01-01</t>
  </si>
  <si>
    <t>https://ec.europa.eu/clima/eu-action/eu-emissions-trading-system-eu-ets/monitoring-reporting-and-verification-eu-ets-emissions_en</t>
  </si>
  <si>
    <t>This  version of an example Checklist (originally dated 29 May 2013) was updated in January 2022 for use in EU ETS phase 4.</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</si>
</sst>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_ ;[Red]\-#,##0.0\ "/>
    <numFmt numFmtId="171" formatCode="#,##0.00_);[Red]\-#,##0.00_)"/>
    <numFmt numFmtId="172" formatCode="#,##0.0000_);[Red]\-#,##0.0000_)"/>
    <numFmt numFmtId="173" formatCode="dd/mm/yyyy;@"/>
    <numFmt numFmtId="174" formatCode="&quot;Ja&quot;;&quot;Ja&quot;;&quot;Nein&quot;"/>
    <numFmt numFmtId="175" formatCode="&quot;Wahr&quot;;&quot;Wahr&quot;;&quot;Falsch&quot;"/>
    <numFmt numFmtId="176" formatCode="&quot;Ein&quot;;&quot;Ein&quot;;&quot;Aus&quot;"/>
    <numFmt numFmtId="177" formatCode="[$€-2]\ #,##0.00_);[Red]\([$€-2]\ #,##0.00\)"/>
    <numFmt numFmtId="178" formatCode="#,##0_ ;[Red]\-#,##0\ "/>
  </numFmts>
  <fonts count="85">
    <font>
      <sz val="11"/>
      <color theme="1"/>
      <name val="Calibri"/>
      <family val="2"/>
    </font>
    <font>
      <sz val="11"/>
      <color indexed="8"/>
      <name val="Calibri"/>
      <family val="2"/>
    </font>
    <font>
      <sz val="10"/>
      <name val="Arial"/>
      <family val="2"/>
    </font>
    <font>
      <u val="single"/>
      <sz val="10"/>
      <color indexed="12"/>
      <name val="Arial"/>
      <family val="2"/>
    </font>
    <font>
      <b/>
      <sz val="14"/>
      <name val="Arial"/>
      <family val="2"/>
    </font>
    <font>
      <b/>
      <sz val="12"/>
      <name val="Arial"/>
      <family val="2"/>
    </font>
    <font>
      <sz val="8"/>
      <name val="Tahoma"/>
      <family val="2"/>
    </font>
    <font>
      <vertAlign val="subscript"/>
      <sz val="8"/>
      <color indexed="8"/>
      <name val="Arial"/>
      <family val="2"/>
    </font>
    <font>
      <sz val="11"/>
      <name val="Arial"/>
      <family val="2"/>
    </font>
    <font>
      <sz val="12"/>
      <name val="Arial"/>
      <family val="2"/>
    </font>
    <font>
      <b/>
      <sz val="9"/>
      <name val="Arial"/>
      <family val="2"/>
    </font>
    <font>
      <b/>
      <sz val="11"/>
      <name val="Arial"/>
      <family val="2"/>
    </font>
    <font>
      <sz val="14"/>
      <name val="Arial"/>
      <family val="2"/>
    </font>
    <font>
      <sz val="9"/>
      <name val="Arial"/>
      <family val="2"/>
    </font>
    <font>
      <sz val="8"/>
      <name val="Arial"/>
      <family val="2"/>
    </font>
    <font>
      <b/>
      <sz val="10"/>
      <name val="Arial"/>
      <family val="2"/>
    </font>
    <font>
      <b/>
      <sz val="16"/>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62"/>
      <name val="Arial"/>
      <family val="2"/>
    </font>
    <font>
      <b/>
      <sz val="10"/>
      <color indexed="62"/>
      <name val="Arial"/>
      <family val="2"/>
    </font>
    <font>
      <sz val="10"/>
      <color indexed="62"/>
      <name val="Arial"/>
      <family val="2"/>
    </font>
    <font>
      <b/>
      <u val="single"/>
      <sz val="10"/>
      <color indexed="62"/>
      <name val="Arial"/>
      <family val="2"/>
    </font>
    <font>
      <i/>
      <sz val="10"/>
      <color indexed="62"/>
      <name val="Arial"/>
      <family val="2"/>
    </font>
    <font>
      <sz val="14"/>
      <color indexed="18"/>
      <name val="Arial"/>
      <family val="2"/>
    </font>
    <font>
      <b/>
      <sz val="12"/>
      <color indexed="62"/>
      <name val="Arial"/>
      <family val="2"/>
    </font>
    <font>
      <sz val="12"/>
      <color indexed="10"/>
      <name val="Arial"/>
      <family val="2"/>
    </font>
    <font>
      <u val="single"/>
      <sz val="10"/>
      <color indexed="62"/>
      <name val="Arial"/>
      <family val="2"/>
    </font>
    <font>
      <i/>
      <sz val="9"/>
      <color indexed="62"/>
      <name val="Arial"/>
      <family val="2"/>
    </font>
    <font>
      <u val="single"/>
      <sz val="10"/>
      <name val="Arial"/>
      <family val="2"/>
    </font>
    <font>
      <sz val="10"/>
      <color indexed="18"/>
      <name val="Arial"/>
      <family val="2"/>
    </font>
    <font>
      <sz val="12"/>
      <color indexed="62"/>
      <name val="Arial"/>
      <family val="2"/>
    </font>
    <font>
      <b/>
      <i/>
      <sz val="10"/>
      <color indexed="62"/>
      <name val="Arial"/>
      <family val="2"/>
    </font>
    <font>
      <u val="single"/>
      <sz val="11"/>
      <color indexed="20"/>
      <name val="Calibri"/>
      <family val="2"/>
    </font>
    <font>
      <sz val="11"/>
      <color indexed="60"/>
      <name val="Calibri"/>
      <family val="2"/>
    </font>
    <font>
      <sz val="10"/>
      <color indexed="23"/>
      <name val="Arial"/>
      <family val="2"/>
    </font>
    <font>
      <sz val="11"/>
      <color indexed="8"/>
      <name val="Arial"/>
      <family val="2"/>
    </font>
    <font>
      <b/>
      <sz val="11"/>
      <color indexed="8"/>
      <name val="Arial"/>
      <family val="2"/>
    </font>
    <font>
      <sz val="11"/>
      <name val="Calibri"/>
      <family val="2"/>
    </font>
    <font>
      <sz val="11"/>
      <color indexed="56"/>
      <name val="Calibri"/>
      <family val="2"/>
    </font>
    <font>
      <sz val="9"/>
      <color indexed="56"/>
      <name val="Arial"/>
      <family val="2"/>
    </font>
    <font>
      <sz val="10"/>
      <color indexed="56"/>
      <name val="Arial"/>
      <family val="2"/>
    </font>
    <font>
      <sz val="8"/>
      <color indexed="56"/>
      <name val="Arial"/>
      <family val="2"/>
    </font>
    <font>
      <sz val="9"/>
      <color indexed="23"/>
      <name val="Arial"/>
      <family val="2"/>
    </font>
    <font>
      <i/>
      <sz val="9"/>
      <color indexed="23"/>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tint="0.49998000264167786"/>
      <name val="Arial"/>
      <family val="2"/>
    </font>
    <font>
      <sz val="11"/>
      <color theme="1"/>
      <name val="Arial"/>
      <family val="2"/>
    </font>
    <font>
      <b/>
      <sz val="11"/>
      <color theme="1"/>
      <name val="Arial"/>
      <family val="2"/>
    </font>
    <font>
      <sz val="11"/>
      <color rgb="FF003366"/>
      <name val="Calibri"/>
      <family val="2"/>
    </font>
    <font>
      <i/>
      <sz val="9"/>
      <color theme="1" tint="0.49998000264167786"/>
      <name val="Arial"/>
      <family val="2"/>
    </font>
    <font>
      <sz val="10"/>
      <color theme="3"/>
      <name val="Arial"/>
      <family val="2"/>
    </font>
    <font>
      <sz val="9"/>
      <color theme="1" tint="0.49998000264167786"/>
      <name val="Arial"/>
      <family val="2"/>
    </font>
    <font>
      <sz val="9"/>
      <color theme="3"/>
      <name val="Arial"/>
      <family val="2"/>
    </font>
    <font>
      <sz val="8"/>
      <color theme="3"/>
      <name val="Arial"/>
      <family val="2"/>
    </font>
    <font>
      <sz val="9"/>
      <color rgb="FF003366"/>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04997999966144562"/>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top style="thin"/>
      <bottom style="thin"/>
    </border>
    <border>
      <left/>
      <right style="medium"/>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color indexed="63"/>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thin"/>
    </border>
    <border>
      <left>
        <color indexed="63"/>
      </left>
      <right style="medium"/>
      <top style="thin"/>
      <bottom style="medium"/>
    </border>
    <border>
      <left style="thin"/>
      <right style="medium"/>
      <top style="thin"/>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thin"/>
      <bottom>
        <color indexed="63"/>
      </bottom>
    </border>
    <border>
      <left/>
      <right style="thin"/>
      <top/>
      <bottom/>
    </border>
    <border>
      <left>
        <color indexed="63"/>
      </left>
      <right style="thin"/>
      <top style="medium"/>
      <bottom style="medium"/>
    </border>
    <border>
      <left>
        <color indexed="63"/>
      </left>
      <right style="medium"/>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7" fillId="3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9" fillId="44" borderId="1" applyNumberFormat="0" applyAlignment="0" applyProtection="0"/>
    <xf numFmtId="0" fontId="24" fillId="9" borderId="0" applyNumberFormat="0" applyBorder="0" applyAlignment="0" applyProtection="0"/>
    <xf numFmtId="0" fontId="60" fillId="44" borderId="2" applyNumberFormat="0" applyAlignment="0" applyProtection="0"/>
    <xf numFmtId="0" fontId="61" fillId="0" borderId="0" applyNumberFormat="0" applyFill="0" applyBorder="0" applyAlignment="0" applyProtection="0"/>
    <xf numFmtId="0" fontId="19" fillId="45" borderId="3" applyNumberFormat="0" applyAlignment="0" applyProtection="0"/>
    <xf numFmtId="0" fontId="31" fillId="46" borderId="4" applyNumberFormat="0" applyAlignment="0" applyProtection="0"/>
    <xf numFmtId="41" fontId="0" fillId="0" borderId="0" applyFont="0" applyFill="0" applyBorder="0" applyAlignment="0" applyProtection="0"/>
    <xf numFmtId="0" fontId="62" fillId="47" borderId="2" applyNumberFormat="0" applyAlignment="0" applyProtection="0"/>
    <xf numFmtId="0" fontId="63" fillId="0" borderId="5" applyNumberFormat="0" applyFill="0" applyAlignment="0" applyProtection="0"/>
    <xf numFmtId="0" fontId="64" fillId="0" borderId="0" applyNumberFormat="0" applyFill="0" applyBorder="0" applyAlignment="0" applyProtection="0"/>
    <xf numFmtId="0" fontId="22" fillId="0" borderId="0" applyNumberFormat="0" applyFill="0" applyBorder="0" applyAlignment="0" applyProtection="0"/>
    <xf numFmtId="0" fontId="23" fillId="10" borderId="0" applyNumberFormat="0" applyBorder="0" applyAlignment="0" applyProtection="0"/>
    <xf numFmtId="0" fontId="65" fillId="48"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0" fillId="13" borderId="3" applyNumberFormat="0" applyAlignment="0" applyProtection="0"/>
    <xf numFmtId="43" fontId="0" fillId="0" borderId="0" applyFont="0" applyFill="0" applyBorder="0" applyAlignment="0" applyProtection="0"/>
    <xf numFmtId="0" fontId="3" fillId="0" borderId="0" applyNumberFormat="0" applyFill="0" applyBorder="0" applyAlignment="0" applyProtection="0"/>
    <xf numFmtId="0" fontId="29" fillId="0" borderId="9" applyNumberFormat="0" applyFill="0" applyAlignment="0" applyProtection="0"/>
    <xf numFmtId="0" fontId="66" fillId="49" borderId="0" applyNumberFormat="0" applyBorder="0" applyAlignment="0" applyProtection="0"/>
    <xf numFmtId="0" fontId="2" fillId="50" borderId="10" applyNumberFormat="0" applyFont="0" applyAlignment="0" applyProtection="0"/>
    <xf numFmtId="0" fontId="0" fillId="51" borderId="11" applyNumberFormat="0" applyFont="0" applyAlignment="0" applyProtection="0"/>
    <xf numFmtId="0" fontId="18" fillId="45" borderId="12" applyNumberFormat="0" applyAlignment="0" applyProtection="0"/>
    <xf numFmtId="9" fontId="0" fillId="0" borderId="0" applyFont="0" applyFill="0" applyBorder="0" applyAlignment="0" applyProtection="0"/>
    <xf numFmtId="0" fontId="67" fillId="52" borderId="0" applyNumberFormat="0" applyBorder="0" applyAlignment="0" applyProtection="0"/>
    <xf numFmtId="0" fontId="2" fillId="0" borderId="0">
      <alignment/>
      <protection/>
    </xf>
    <xf numFmtId="0" fontId="25" fillId="0" borderId="0" applyNumberFormat="0" applyFill="0" applyBorder="0" applyAlignment="0" applyProtection="0"/>
    <xf numFmtId="0" fontId="21" fillId="0" borderId="13" applyNumberFormat="0" applyFill="0" applyAlignment="0" applyProtection="0"/>
    <xf numFmtId="0" fontId="68" fillId="0" borderId="0" applyNumberFormat="0" applyFill="0" applyBorder="0" applyAlignment="0" applyProtection="0"/>
    <xf numFmtId="0" fontId="69" fillId="0" borderId="14" applyNumberFormat="0" applyFill="0" applyAlignment="0" applyProtection="0"/>
    <xf numFmtId="0" fontId="70" fillId="0" borderId="15" applyNumberFormat="0" applyFill="0" applyAlignment="0" applyProtection="0"/>
    <xf numFmtId="0" fontId="71" fillId="0" borderId="16" applyNumberFormat="0" applyFill="0" applyAlignment="0" applyProtection="0"/>
    <xf numFmtId="0" fontId="71" fillId="0" borderId="0" applyNumberFormat="0" applyFill="0" applyBorder="0" applyAlignment="0" applyProtection="0"/>
    <xf numFmtId="0" fontId="72" fillId="0" borderId="17"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30" fillId="0" borderId="0" applyNumberFormat="0" applyFill="0" applyBorder="0" applyAlignment="0" applyProtection="0"/>
    <xf numFmtId="0" fontId="74" fillId="53" borderId="18" applyNumberFormat="0" applyAlignment="0" applyProtection="0"/>
  </cellStyleXfs>
  <cellXfs count="284">
    <xf numFmtId="0" fontId="0" fillId="0" borderId="0" xfId="0" applyFont="1" applyAlignment="1">
      <alignment/>
    </xf>
    <xf numFmtId="0" fontId="2" fillId="54" borderId="0" xfId="0" applyNumberFormat="1" applyFont="1" applyFill="1" applyBorder="1" applyAlignment="1" applyProtection="1">
      <alignment horizontal="left" vertical="center"/>
      <protection/>
    </xf>
    <xf numFmtId="0" fontId="2" fillId="54" borderId="0" xfId="0" applyNumberFormat="1" applyFont="1" applyFill="1" applyBorder="1" applyAlignment="1" applyProtection="1">
      <alignment horizontal="center" vertical="center"/>
      <protection/>
    </xf>
    <xf numFmtId="0" fontId="0" fillId="54" borderId="0" xfId="0" applyFill="1" applyAlignment="1">
      <alignment/>
    </xf>
    <xf numFmtId="0" fontId="2" fillId="54" borderId="19" xfId="0" applyNumberFormat="1" applyFont="1" applyFill="1" applyBorder="1" applyAlignment="1" applyProtection="1">
      <alignment horizontal="left" vertical="center"/>
      <protection/>
    </xf>
    <xf numFmtId="0" fontId="2" fillId="54" borderId="20" xfId="0" applyNumberFormat="1" applyFont="1" applyFill="1" applyBorder="1" applyAlignment="1" applyProtection="1">
      <alignment horizontal="center" vertical="center"/>
      <protection/>
    </xf>
    <xf numFmtId="0" fontId="2" fillId="54" borderId="21" xfId="0" applyNumberFormat="1" applyFont="1" applyFill="1" applyBorder="1" applyAlignment="1" applyProtection="1">
      <alignment horizontal="center" vertical="center"/>
      <protection/>
    </xf>
    <xf numFmtId="0" fontId="2" fillId="54" borderId="22" xfId="0" applyNumberFormat="1" applyFont="1" applyFill="1" applyBorder="1" applyAlignment="1" applyProtection="1">
      <alignment horizontal="left" vertical="center"/>
      <protection/>
    </xf>
    <xf numFmtId="0" fontId="2" fillId="54" borderId="23" xfId="0" applyNumberFormat="1" applyFont="1" applyFill="1" applyBorder="1" applyAlignment="1" applyProtection="1">
      <alignment horizontal="left" vertical="center"/>
      <protection/>
    </xf>
    <xf numFmtId="0" fontId="2" fillId="54" borderId="24" xfId="0" applyNumberFormat="1" applyFont="1" applyFill="1" applyBorder="1" applyAlignment="1" applyProtection="1">
      <alignment horizontal="left" vertical="center"/>
      <protection/>
    </xf>
    <xf numFmtId="0" fontId="2" fillId="54" borderId="25" xfId="0" applyNumberFormat="1" applyFont="1" applyFill="1" applyBorder="1" applyAlignment="1" applyProtection="1">
      <alignment horizontal="center" vertical="center"/>
      <protection/>
    </xf>
    <xf numFmtId="0" fontId="2" fillId="54" borderId="26" xfId="0" applyNumberFormat="1" applyFont="1" applyFill="1" applyBorder="1" applyAlignment="1" applyProtection="1">
      <alignment horizontal="left" vertical="center"/>
      <protection/>
    </xf>
    <xf numFmtId="0" fontId="2" fillId="54" borderId="27" xfId="0" applyNumberFormat="1" applyFont="1" applyFill="1" applyBorder="1" applyAlignment="1" applyProtection="1">
      <alignment horizontal="center" vertical="center"/>
      <protection/>
    </xf>
    <xf numFmtId="0" fontId="2" fillId="54" borderId="28" xfId="0" applyNumberFormat="1" applyFont="1" applyFill="1" applyBorder="1" applyAlignment="1" applyProtection="1">
      <alignment horizontal="center" vertical="center"/>
      <protection/>
    </xf>
    <xf numFmtId="0" fontId="2" fillId="54" borderId="29" xfId="0" applyNumberFormat="1" applyFont="1" applyFill="1" applyBorder="1" applyAlignment="1" applyProtection="1">
      <alignment horizontal="center" vertical="center"/>
      <protection/>
    </xf>
    <xf numFmtId="0" fontId="2" fillId="54" borderId="30" xfId="0" applyNumberFormat="1" applyFont="1" applyFill="1" applyBorder="1" applyAlignment="1" applyProtection="1">
      <alignment horizontal="center" vertical="center"/>
      <protection/>
    </xf>
    <xf numFmtId="0" fontId="10" fillId="54" borderId="31" xfId="0" applyNumberFormat="1" applyFont="1" applyFill="1" applyBorder="1" applyAlignment="1" applyProtection="1">
      <alignment horizontal="center" vertical="center"/>
      <protection/>
    </xf>
    <xf numFmtId="0" fontId="5" fillId="54" borderId="32" xfId="0" applyNumberFormat="1" applyFont="1" applyFill="1" applyBorder="1" applyAlignment="1" applyProtection="1">
      <alignment horizontal="center" vertical="center"/>
      <protection/>
    </xf>
    <xf numFmtId="0" fontId="5" fillId="54" borderId="33" xfId="0" applyNumberFormat="1" applyFont="1" applyFill="1" applyBorder="1" applyAlignment="1" applyProtection="1">
      <alignment horizontal="center" vertical="center"/>
      <protection/>
    </xf>
    <xf numFmtId="0" fontId="5" fillId="54" borderId="34" xfId="0" applyNumberFormat="1" applyFont="1" applyFill="1" applyBorder="1" applyAlignment="1" applyProtection="1">
      <alignment horizontal="center" vertical="center"/>
      <protection/>
    </xf>
    <xf numFmtId="0" fontId="9" fillId="54" borderId="0" xfId="0" applyNumberFormat="1" applyFont="1" applyFill="1" applyBorder="1" applyAlignment="1" applyProtection="1">
      <alignment horizontal="left" vertical="center"/>
      <protection/>
    </xf>
    <xf numFmtId="0" fontId="4" fillId="54" borderId="0" xfId="0" applyNumberFormat="1" applyFont="1" applyFill="1" applyBorder="1" applyAlignment="1" applyProtection="1">
      <alignment horizontal="center" vertical="top"/>
      <protection/>
    </xf>
    <xf numFmtId="0" fontId="4" fillId="54" borderId="35" xfId="0" applyNumberFormat="1" applyFont="1" applyFill="1" applyBorder="1" applyAlignment="1" applyProtection="1">
      <alignment horizontal="center" vertical="top"/>
      <protection/>
    </xf>
    <xf numFmtId="0" fontId="8" fillId="54" borderId="0" xfId="0" applyNumberFormat="1" applyFont="1" applyFill="1" applyBorder="1" applyAlignment="1" applyProtection="1">
      <alignment horizontal="right"/>
      <protection/>
    </xf>
    <xf numFmtId="0" fontId="8" fillId="54" borderId="0" xfId="0" applyNumberFormat="1" applyFont="1" applyFill="1" applyBorder="1" applyAlignment="1" applyProtection="1">
      <alignment horizontal="center"/>
      <protection/>
    </xf>
    <xf numFmtId="0" fontId="11" fillId="54" borderId="0" xfId="0" applyNumberFormat="1" applyFont="1" applyFill="1" applyBorder="1" applyAlignment="1" applyProtection="1">
      <alignment horizontal="left" vertical="top"/>
      <protection/>
    </xf>
    <xf numFmtId="0" fontId="12" fillId="54" borderId="0" xfId="0" applyNumberFormat="1" applyFont="1" applyFill="1" applyBorder="1" applyAlignment="1" applyProtection="1">
      <alignment horizontal="left" vertical="top"/>
      <protection/>
    </xf>
    <xf numFmtId="0" fontId="4" fillId="54" borderId="0" xfId="0" applyNumberFormat="1" applyFont="1" applyFill="1" applyBorder="1" applyAlignment="1" applyProtection="1">
      <alignment vertical="top"/>
      <protection/>
    </xf>
    <xf numFmtId="0" fontId="5" fillId="54" borderId="0" xfId="0" applyNumberFormat="1" applyFont="1" applyFill="1" applyBorder="1" applyAlignment="1" applyProtection="1">
      <alignment horizontal="left" vertical="top"/>
      <protection/>
    </xf>
    <xf numFmtId="0" fontId="2" fillId="54" borderId="23" xfId="0" applyNumberFormat="1" applyFont="1" applyFill="1" applyBorder="1" applyAlignment="1" applyProtection="1">
      <alignment horizontal="left" vertical="center"/>
      <protection/>
    </xf>
    <xf numFmtId="0" fontId="2" fillId="54" borderId="36" xfId="0" applyNumberFormat="1" applyFont="1" applyFill="1" applyBorder="1" applyAlignment="1" applyProtection="1">
      <alignment horizontal="left" vertical="center"/>
      <protection/>
    </xf>
    <xf numFmtId="0" fontId="4" fillId="54" borderId="0" xfId="0" applyNumberFormat="1" applyFont="1" applyFill="1" applyBorder="1" applyAlignment="1" applyProtection="1">
      <alignment horizontal="center" vertical="center"/>
      <protection/>
    </xf>
    <xf numFmtId="0" fontId="0" fillId="54" borderId="0" xfId="0" applyFill="1" applyAlignment="1">
      <alignment vertical="center"/>
    </xf>
    <xf numFmtId="0" fontId="0" fillId="0" borderId="0" xfId="0" applyAlignment="1">
      <alignment vertical="center"/>
    </xf>
    <xf numFmtId="0" fontId="2" fillId="54" borderId="37" xfId="0" applyNumberFormat="1" applyFont="1" applyFill="1" applyBorder="1" applyAlignment="1" applyProtection="1">
      <alignment horizontal="left" vertical="center"/>
      <protection/>
    </xf>
    <xf numFmtId="0" fontId="2" fillId="54" borderId="38" xfId="0" applyNumberFormat="1" applyFont="1" applyFill="1" applyBorder="1" applyAlignment="1" applyProtection="1">
      <alignment horizontal="left" vertical="center"/>
      <protection/>
    </xf>
    <xf numFmtId="0" fontId="4" fillId="54" borderId="39" xfId="0" applyNumberFormat="1" applyFont="1" applyFill="1" applyBorder="1" applyAlignment="1" applyProtection="1">
      <alignment horizontal="center" vertical="top"/>
      <protection/>
    </xf>
    <xf numFmtId="0" fontId="4" fillId="54" borderId="40" xfId="0" applyNumberFormat="1" applyFont="1" applyFill="1" applyBorder="1" applyAlignment="1" applyProtection="1">
      <alignment horizontal="center" vertical="top"/>
      <protection/>
    </xf>
    <xf numFmtId="0" fontId="4" fillId="54" borderId="41" xfId="0" applyNumberFormat="1" applyFont="1" applyFill="1" applyBorder="1" applyAlignment="1" applyProtection="1">
      <alignment horizontal="center" vertical="top"/>
      <protection/>
    </xf>
    <xf numFmtId="0" fontId="2" fillId="54" borderId="42" xfId="0" applyNumberFormat="1" applyFont="1" applyFill="1" applyBorder="1" applyAlignment="1" applyProtection="1">
      <alignment horizontal="left" vertical="center"/>
      <protection/>
    </xf>
    <xf numFmtId="0" fontId="2" fillId="54" borderId="43" xfId="0" applyNumberFormat="1" applyFont="1" applyFill="1" applyBorder="1" applyAlignment="1" applyProtection="1">
      <alignment horizontal="left" vertical="center"/>
      <protection/>
    </xf>
    <xf numFmtId="0" fontId="4" fillId="54" borderId="44" xfId="0" applyNumberFormat="1" applyFont="1" applyFill="1" applyBorder="1" applyAlignment="1" applyProtection="1">
      <alignment horizontal="center" vertical="top"/>
      <protection/>
    </xf>
    <xf numFmtId="0" fontId="4" fillId="54" borderId="45" xfId="0" applyNumberFormat="1" applyFont="1" applyFill="1" applyBorder="1" applyAlignment="1" applyProtection="1">
      <alignment horizontal="center" vertical="top"/>
      <protection/>
    </xf>
    <xf numFmtId="0" fontId="2" fillId="54" borderId="46" xfId="0" applyNumberFormat="1" applyFont="1" applyFill="1" applyBorder="1" applyAlignment="1" applyProtection="1">
      <alignment horizontal="left" vertical="center"/>
      <protection/>
    </xf>
    <xf numFmtId="0" fontId="2" fillId="54" borderId="27" xfId="0" applyNumberFormat="1" applyFont="1" applyFill="1" applyBorder="1" applyAlignment="1" applyProtection="1">
      <alignment horizontal="center" vertical="center"/>
      <protection/>
    </xf>
    <xf numFmtId="0" fontId="2" fillId="54" borderId="47" xfId="0" applyNumberFormat="1" applyFont="1" applyFill="1" applyBorder="1" applyAlignment="1" applyProtection="1">
      <alignment horizontal="left" vertical="center"/>
      <protection/>
    </xf>
    <xf numFmtId="0" fontId="15" fillId="54" borderId="0" xfId="0" applyNumberFormat="1" applyFont="1" applyFill="1" applyBorder="1" applyAlignment="1" applyProtection="1">
      <alignment horizontal="left" vertical="top"/>
      <protection/>
    </xf>
    <xf numFmtId="0" fontId="2" fillId="54" borderId="0" xfId="0" applyNumberFormat="1" applyFont="1" applyFill="1" applyBorder="1" applyAlignment="1" applyProtection="1">
      <alignment vertical="center"/>
      <protection/>
    </xf>
    <xf numFmtId="0" fontId="8" fillId="54" borderId="0" xfId="0" applyNumberFormat="1" applyFont="1" applyFill="1" applyBorder="1" applyAlignment="1" applyProtection="1">
      <alignment horizontal="left" vertical="center"/>
      <protection/>
    </xf>
    <xf numFmtId="0" fontId="13" fillId="54" borderId="0" xfId="0" applyNumberFormat="1" applyFont="1" applyFill="1" applyBorder="1" applyAlignment="1" applyProtection="1">
      <alignment horizontal="center" vertical="center" textRotation="90"/>
      <protection/>
    </xf>
    <xf numFmtId="0" fontId="2" fillId="54" borderId="42" xfId="0" applyNumberFormat="1" applyFont="1" applyFill="1" applyBorder="1" applyAlignment="1" applyProtection="1">
      <alignment horizontal="left" vertical="center"/>
      <protection/>
    </xf>
    <xf numFmtId="0" fontId="2" fillId="54" borderId="23" xfId="0" applyNumberFormat="1" applyFont="1" applyFill="1" applyBorder="1" applyAlignment="1" applyProtection="1">
      <alignment horizontal="left" vertical="center"/>
      <protection/>
    </xf>
    <xf numFmtId="0" fontId="2" fillId="54" borderId="48" xfId="0" applyNumberFormat="1" applyFont="1" applyFill="1" applyBorder="1" applyAlignment="1" applyProtection="1">
      <alignment horizontal="left" vertical="center"/>
      <protection/>
    </xf>
    <xf numFmtId="0" fontId="2" fillId="54" borderId="22" xfId="0" applyNumberFormat="1" applyFont="1" applyFill="1" applyBorder="1" applyAlignment="1" applyProtection="1">
      <alignment horizontal="left" vertical="center"/>
      <protection/>
    </xf>
    <xf numFmtId="0" fontId="2" fillId="54" borderId="49" xfId="0" applyNumberFormat="1" applyFont="1" applyFill="1" applyBorder="1" applyAlignment="1" applyProtection="1">
      <alignment horizontal="left" vertical="center"/>
      <protection/>
    </xf>
    <xf numFmtId="0" fontId="2" fillId="54" borderId="50" xfId="0" applyNumberFormat="1" applyFont="1" applyFill="1" applyBorder="1" applyAlignment="1" applyProtection="1">
      <alignment horizontal="left" vertical="center"/>
      <protection/>
    </xf>
    <xf numFmtId="0" fontId="2" fillId="54" borderId="51" xfId="0" applyNumberFormat="1" applyFont="1" applyFill="1" applyBorder="1" applyAlignment="1" applyProtection="1">
      <alignment horizontal="left" vertical="center"/>
      <protection/>
    </xf>
    <xf numFmtId="0" fontId="2" fillId="54" borderId="37" xfId="0" applyNumberFormat="1" applyFont="1" applyFill="1" applyBorder="1" applyAlignment="1" applyProtection="1">
      <alignment horizontal="left" vertical="center"/>
      <protection/>
    </xf>
    <xf numFmtId="0" fontId="2" fillId="54" borderId="51" xfId="0" applyNumberFormat="1" applyFont="1" applyFill="1" applyBorder="1" applyAlignment="1" applyProtection="1">
      <alignment horizontal="left" vertical="center"/>
      <protection/>
    </xf>
    <xf numFmtId="0" fontId="2" fillId="54" borderId="37" xfId="0" applyNumberFormat="1" applyFont="1" applyFill="1" applyBorder="1" applyAlignment="1" applyProtection="1">
      <alignment horizontal="left" vertical="center"/>
      <protection/>
    </xf>
    <xf numFmtId="0" fontId="2" fillId="54" borderId="49" xfId="0" applyNumberFormat="1" applyFont="1" applyFill="1" applyBorder="1" applyAlignment="1" applyProtection="1">
      <alignment horizontal="left" vertical="center"/>
      <protection/>
    </xf>
    <xf numFmtId="0" fontId="2" fillId="54" borderId="50" xfId="0" applyNumberFormat="1" applyFont="1" applyFill="1" applyBorder="1" applyAlignment="1" applyProtection="1">
      <alignment horizontal="left" vertical="center"/>
      <protection/>
    </xf>
    <xf numFmtId="0" fontId="2" fillId="54" borderId="48" xfId="0" applyNumberFormat="1" applyFont="1" applyFill="1" applyBorder="1" applyAlignment="1" applyProtection="1">
      <alignment horizontal="left" vertical="center"/>
      <protection/>
    </xf>
    <xf numFmtId="0" fontId="2" fillId="54" borderId="22" xfId="0" applyNumberFormat="1" applyFont="1" applyFill="1" applyBorder="1" applyAlignment="1" applyProtection="1">
      <alignment horizontal="left" vertical="center"/>
      <protection/>
    </xf>
    <xf numFmtId="0" fontId="13" fillId="54" borderId="48" xfId="0" applyNumberFormat="1" applyFont="1" applyFill="1" applyBorder="1" applyAlignment="1" applyProtection="1">
      <alignment horizontal="center" vertical="center" textRotation="90"/>
      <protection/>
    </xf>
    <xf numFmtId="0" fontId="13" fillId="54" borderId="48" xfId="0" applyNumberFormat="1" applyFont="1" applyFill="1" applyBorder="1" applyAlignment="1" applyProtection="1">
      <alignment horizontal="center" vertical="center" textRotation="90"/>
      <protection/>
    </xf>
    <xf numFmtId="0" fontId="2" fillId="54" borderId="42" xfId="0" applyNumberFormat="1" applyFont="1" applyFill="1" applyBorder="1" applyAlignment="1" applyProtection="1">
      <alignment horizontal="left" vertical="center"/>
      <protection/>
    </xf>
    <xf numFmtId="0" fontId="2" fillId="54" borderId="22" xfId="0" applyNumberFormat="1" applyFont="1" applyFill="1" applyBorder="1" applyAlignment="1" applyProtection="1">
      <alignment horizontal="left" vertical="center"/>
      <protection/>
    </xf>
    <xf numFmtId="0" fontId="10" fillId="54" borderId="52" xfId="0" applyNumberFormat="1" applyFont="1" applyFill="1" applyBorder="1" applyAlignment="1" applyProtection="1">
      <alignment horizontal="center" vertical="center"/>
      <protection/>
    </xf>
    <xf numFmtId="0" fontId="2" fillId="54" borderId="48" xfId="0" applyNumberFormat="1" applyFont="1" applyFill="1" applyBorder="1" applyAlignment="1" applyProtection="1">
      <alignment horizontal="left" vertical="center"/>
      <protection/>
    </xf>
    <xf numFmtId="0" fontId="2" fillId="54" borderId="51" xfId="0" applyNumberFormat="1" applyFont="1" applyFill="1" applyBorder="1" applyAlignment="1" applyProtection="1">
      <alignment horizontal="left" vertical="center"/>
      <protection/>
    </xf>
    <xf numFmtId="0" fontId="2" fillId="54" borderId="28" xfId="0" applyNumberFormat="1" applyFont="1" applyFill="1" applyBorder="1" applyAlignment="1" applyProtection="1">
      <alignment horizontal="center" vertical="center"/>
      <protection/>
    </xf>
    <xf numFmtId="0" fontId="11" fillId="54" borderId="0" xfId="0" applyNumberFormat="1" applyFont="1" applyFill="1" applyBorder="1" applyAlignment="1" applyProtection="1">
      <alignment horizontal="left" vertical="center" wrapText="1"/>
      <protection/>
    </xf>
    <xf numFmtId="0" fontId="2" fillId="54" borderId="53" xfId="0" applyNumberFormat="1" applyFont="1" applyFill="1" applyBorder="1" applyAlignment="1" applyProtection="1">
      <alignment horizontal="center" vertical="center"/>
      <protection/>
    </xf>
    <xf numFmtId="0" fontId="2" fillId="54" borderId="54" xfId="0" applyNumberFormat="1" applyFont="1" applyFill="1" applyBorder="1" applyAlignment="1" applyProtection="1">
      <alignment horizontal="left" vertical="center"/>
      <protection/>
    </xf>
    <xf numFmtId="0" fontId="75" fillId="54" borderId="48" xfId="0" applyNumberFormat="1" applyFont="1" applyFill="1" applyBorder="1" applyAlignment="1" applyProtection="1">
      <alignment horizontal="left" vertical="center"/>
      <protection/>
    </xf>
    <xf numFmtId="0" fontId="75" fillId="54" borderId="19" xfId="0" applyNumberFormat="1" applyFont="1" applyFill="1" applyBorder="1" applyAlignment="1" applyProtection="1">
      <alignment horizontal="left" vertical="center"/>
      <protection/>
    </xf>
    <xf numFmtId="0" fontId="75" fillId="54" borderId="49" xfId="0" applyNumberFormat="1" applyFont="1" applyFill="1" applyBorder="1" applyAlignment="1" applyProtection="1">
      <alignment horizontal="left" vertical="center"/>
      <protection/>
    </xf>
    <xf numFmtId="0" fontId="75" fillId="54" borderId="46" xfId="0" applyNumberFormat="1" applyFont="1" applyFill="1" applyBorder="1" applyAlignment="1" applyProtection="1">
      <alignment horizontal="left" vertical="center"/>
      <protection/>
    </xf>
    <xf numFmtId="0" fontId="13" fillId="54" borderId="48" xfId="0" applyNumberFormat="1" applyFont="1" applyFill="1" applyBorder="1" applyAlignment="1" applyProtection="1">
      <alignment horizontal="center" vertical="center" textRotation="90"/>
      <protection/>
    </xf>
    <xf numFmtId="0" fontId="2" fillId="54" borderId="23" xfId="0" applyNumberFormat="1" applyFont="1" applyFill="1" applyBorder="1" applyAlignment="1" applyProtection="1">
      <alignment horizontal="left" vertical="center" wrapText="1"/>
      <protection/>
    </xf>
    <xf numFmtId="0" fontId="76" fillId="55" borderId="0" xfId="0" applyFont="1" applyFill="1" applyAlignment="1">
      <alignment vertical="center"/>
    </xf>
    <xf numFmtId="0" fontId="77" fillId="55" borderId="31" xfId="0" applyFont="1" applyFill="1" applyBorder="1" applyAlignment="1">
      <alignment vertical="center"/>
    </xf>
    <xf numFmtId="0" fontId="51" fillId="0" borderId="0" xfId="0" applyFont="1" applyAlignment="1">
      <alignment/>
    </xf>
    <xf numFmtId="0" fontId="78" fillId="0" borderId="0" xfId="0" applyFont="1" applyAlignment="1">
      <alignment/>
    </xf>
    <xf numFmtId="0" fontId="76" fillId="55" borderId="35" xfId="0" applyFont="1" applyFill="1" applyBorder="1" applyAlignment="1">
      <alignment vertical="center"/>
    </xf>
    <xf numFmtId="0" fontId="76" fillId="55" borderId="55" xfId="0" applyFont="1" applyFill="1" applyBorder="1" applyAlignment="1">
      <alignment vertical="center"/>
    </xf>
    <xf numFmtId="0" fontId="76" fillId="55" borderId="31" xfId="0" applyFont="1" applyFill="1" applyBorder="1" applyAlignment="1">
      <alignment vertical="center"/>
    </xf>
    <xf numFmtId="0" fontId="13" fillId="54" borderId="48" xfId="0" applyNumberFormat="1" applyFont="1" applyFill="1" applyBorder="1" applyAlignment="1" applyProtection="1">
      <alignment horizontal="center" vertical="center" textRotation="90"/>
      <protection/>
    </xf>
    <xf numFmtId="0" fontId="2" fillId="54" borderId="48" xfId="0" applyNumberFormat="1" applyFont="1" applyFill="1" applyBorder="1" applyAlignment="1" applyProtection="1">
      <alignment horizontal="left" vertical="center"/>
      <protection/>
    </xf>
    <xf numFmtId="0" fontId="2" fillId="54" borderId="22" xfId="0" applyNumberFormat="1" applyFont="1" applyFill="1" applyBorder="1" applyAlignment="1" applyProtection="1">
      <alignment horizontal="left" vertical="center"/>
      <protection/>
    </xf>
    <xf numFmtId="0" fontId="2" fillId="54" borderId="28" xfId="0" applyNumberFormat="1" applyFont="1" applyFill="1" applyBorder="1" applyAlignment="1" applyProtection="1">
      <alignment horizontal="center" vertical="center"/>
      <protection/>
    </xf>
    <xf numFmtId="0" fontId="2" fillId="0" borderId="0" xfId="90" applyFill="1" applyBorder="1" applyProtection="1">
      <alignment/>
      <protection/>
    </xf>
    <xf numFmtId="0" fontId="2" fillId="56" borderId="0" xfId="90" applyNumberFormat="1" applyFont="1" applyFill="1" applyBorder="1" applyAlignment="1" applyProtection="1">
      <alignment vertical="top"/>
      <protection/>
    </xf>
    <xf numFmtId="0" fontId="34" fillId="56" borderId="0" xfId="90" applyFont="1" applyFill="1" applyBorder="1" applyProtection="1">
      <alignment/>
      <protection/>
    </xf>
    <xf numFmtId="0" fontId="34" fillId="56" borderId="0" xfId="90" applyFont="1" applyFill="1" applyBorder="1" applyAlignment="1" applyProtection="1">
      <alignment horizontal="justify" vertical="top" wrapText="1"/>
      <protection/>
    </xf>
    <xf numFmtId="0" fontId="34" fillId="56" borderId="0" xfId="90" applyFont="1" applyFill="1" applyBorder="1" applyAlignment="1" applyProtection="1">
      <alignment vertical="top" wrapText="1"/>
      <protection/>
    </xf>
    <xf numFmtId="0" fontId="42" fillId="0" borderId="0" xfId="90" applyFont="1" applyFill="1" applyBorder="1" applyAlignment="1" applyProtection="1">
      <alignment vertical="top" wrapText="1"/>
      <protection/>
    </xf>
    <xf numFmtId="0" fontId="2" fillId="56" borderId="0" xfId="90" applyFont="1" applyFill="1" applyBorder="1" applyAlignment="1" applyProtection="1">
      <alignment vertical="top"/>
      <protection/>
    </xf>
    <xf numFmtId="0" fontId="9" fillId="56" borderId="0" xfId="90" applyNumberFormat="1" applyFont="1" applyFill="1" applyBorder="1" applyAlignment="1" applyProtection="1">
      <alignment vertical="top"/>
      <protection/>
    </xf>
    <xf numFmtId="0" fontId="36" fillId="56" borderId="0" xfId="90" applyFont="1" applyFill="1" applyBorder="1" applyAlignment="1" applyProtection="1">
      <alignment vertical="top" wrapText="1"/>
      <protection/>
    </xf>
    <xf numFmtId="0" fontId="33" fillId="56" borderId="0" xfId="90" applyFont="1" applyFill="1" applyBorder="1" applyAlignment="1" applyProtection="1">
      <alignment vertical="top" wrapText="1"/>
      <protection/>
    </xf>
    <xf numFmtId="0" fontId="9" fillId="54" borderId="0" xfId="0" applyNumberFormat="1" applyFont="1" applyFill="1" applyBorder="1" applyAlignment="1" applyProtection="1">
      <alignment horizontal="left" vertical="top"/>
      <protection/>
    </xf>
    <xf numFmtId="0" fontId="2" fillId="56" borderId="0" xfId="90" applyFont="1" applyFill="1" applyBorder="1" applyAlignment="1" applyProtection="1">
      <alignment vertical="top" wrapText="1"/>
      <protection/>
    </xf>
    <xf numFmtId="0" fontId="0" fillId="0" borderId="0" xfId="0" applyBorder="1" applyAlignment="1">
      <alignment/>
    </xf>
    <xf numFmtId="0" fontId="5" fillId="0" borderId="0" xfId="90" applyFont="1" applyFill="1" applyBorder="1" applyAlignment="1" applyProtection="1">
      <alignment horizontal="center" vertical="top"/>
      <protection/>
    </xf>
    <xf numFmtId="0" fontId="38" fillId="56" borderId="0" xfId="90" applyFont="1" applyFill="1" applyBorder="1" applyAlignment="1" applyProtection="1">
      <alignment horizontal="center" vertical="top"/>
      <protection/>
    </xf>
    <xf numFmtId="0" fontId="44" fillId="56" borderId="0" xfId="90" applyFont="1" applyFill="1" applyBorder="1" applyAlignment="1" applyProtection="1">
      <alignment horizontal="left" vertical="top"/>
      <protection/>
    </xf>
    <xf numFmtId="0" fontId="35" fillId="56" borderId="0" xfId="82" applyFont="1" applyFill="1" applyBorder="1" applyAlignment="1" applyProtection="1">
      <alignment horizontal="left" vertical="top" wrapText="1"/>
      <protection/>
    </xf>
    <xf numFmtId="0" fontId="39" fillId="0" borderId="0" xfId="90" applyFont="1" applyFill="1" applyBorder="1" applyProtection="1">
      <alignment/>
      <protection/>
    </xf>
    <xf numFmtId="0" fontId="34" fillId="56" borderId="0" xfId="90" applyFont="1" applyFill="1" applyBorder="1" applyAlignment="1" applyProtection="1">
      <alignment horizontal="center" vertical="top" wrapText="1"/>
      <protection/>
    </xf>
    <xf numFmtId="0" fontId="2" fillId="0" borderId="0" xfId="90" applyFill="1" applyBorder="1" applyAlignment="1" applyProtection="1">
      <alignment vertical="top"/>
      <protection/>
    </xf>
    <xf numFmtId="0" fontId="34" fillId="56" borderId="0" xfId="90" applyFont="1" applyFill="1" applyBorder="1" applyAlignment="1" applyProtection="1">
      <alignment vertical="center" wrapText="1"/>
      <protection/>
    </xf>
    <xf numFmtId="0" fontId="34" fillId="56" borderId="0" xfId="90" applyFont="1" applyFill="1" applyBorder="1" applyAlignment="1" applyProtection="1">
      <alignment horizontal="right" vertical="center" wrapText="1"/>
      <protection/>
    </xf>
    <xf numFmtId="0" fontId="34" fillId="56" borderId="0" xfId="90" applyFont="1" applyFill="1" applyBorder="1" applyAlignment="1" applyProtection="1">
      <alignment wrapText="1"/>
      <protection/>
    </xf>
    <xf numFmtId="0" fontId="9" fillId="56" borderId="0" xfId="90" applyFont="1" applyFill="1" applyBorder="1" applyAlignment="1" applyProtection="1">
      <alignment vertical="top"/>
      <protection/>
    </xf>
    <xf numFmtId="0" fontId="2" fillId="54" borderId="23" xfId="0" applyNumberFormat="1" applyFont="1" applyFill="1" applyBorder="1" applyAlignment="1" applyProtection="1">
      <alignment horizontal="left" vertical="center"/>
      <protection/>
    </xf>
    <xf numFmtId="0" fontId="32" fillId="56" borderId="0" xfId="90" applyFont="1" applyFill="1" applyBorder="1" applyAlignment="1" applyProtection="1">
      <alignment vertical="top" wrapText="1"/>
      <protection/>
    </xf>
    <xf numFmtId="0" fontId="2" fillId="0" borderId="0" xfId="90" applyFill="1" applyBorder="1" applyAlignment="1" applyProtection="1">
      <alignment horizontal="left" vertical="top" wrapText="1"/>
      <protection/>
    </xf>
    <xf numFmtId="0" fontId="3" fillId="56" borderId="0" xfId="82" applyFill="1" applyBorder="1" applyAlignment="1" applyProtection="1">
      <alignment horizontal="left" vertical="top" wrapText="1"/>
      <protection/>
    </xf>
    <xf numFmtId="0" fontId="35" fillId="56" borderId="0" xfId="82" applyFont="1" applyFill="1" applyBorder="1" applyAlignment="1" applyProtection="1">
      <alignment horizontal="left" vertical="top" wrapText="1"/>
      <protection/>
    </xf>
    <xf numFmtId="0" fontId="33" fillId="56" borderId="0" xfId="90" applyFont="1" applyFill="1" applyBorder="1" applyAlignment="1" applyProtection="1">
      <alignment vertical="top" wrapText="1"/>
      <protection/>
    </xf>
    <xf numFmtId="0" fontId="34" fillId="56" borderId="0" xfId="90" applyFont="1" applyFill="1" applyBorder="1" applyAlignment="1" applyProtection="1">
      <alignment horizontal="justify" vertical="top" wrapText="1"/>
      <protection/>
    </xf>
    <xf numFmtId="0" fontId="34" fillId="56" borderId="0" xfId="90" applyFont="1" applyFill="1" applyBorder="1" applyAlignment="1" applyProtection="1">
      <alignment horizontal="left" vertical="top" wrapText="1"/>
      <protection/>
    </xf>
    <xf numFmtId="0" fontId="43" fillId="56" borderId="0" xfId="90" applyNumberFormat="1" applyFont="1" applyFill="1" applyBorder="1" applyAlignment="1" applyProtection="1">
      <alignment horizontal="left" vertical="top" wrapText="1"/>
      <protection/>
    </xf>
    <xf numFmtId="0" fontId="2" fillId="56" borderId="0" xfId="90" applyFont="1" applyFill="1" applyBorder="1" applyAlignment="1" applyProtection="1">
      <alignment horizontal="left" vertical="top" wrapText="1"/>
      <protection/>
    </xf>
    <xf numFmtId="0" fontId="40" fillId="56" borderId="0" xfId="90" applyFont="1" applyFill="1" applyBorder="1" applyAlignment="1" applyProtection="1">
      <alignment vertical="top" wrapText="1"/>
      <protection/>
    </xf>
    <xf numFmtId="0" fontId="41" fillId="56" borderId="0" xfId="90" applyFont="1" applyFill="1" applyBorder="1" applyAlignment="1" applyProtection="1">
      <alignment vertical="top" wrapText="1"/>
      <protection/>
    </xf>
    <xf numFmtId="0" fontId="34" fillId="56" borderId="0" xfId="90" applyFont="1" applyFill="1" applyBorder="1" applyAlignment="1" applyProtection="1">
      <alignment vertical="top" wrapText="1"/>
      <protection/>
    </xf>
    <xf numFmtId="0" fontId="38" fillId="56" borderId="0" xfId="90" applyFont="1" applyFill="1" applyBorder="1" applyAlignment="1" applyProtection="1">
      <alignment horizontal="left" vertical="center" wrapText="1"/>
      <protection/>
    </xf>
    <xf numFmtId="0" fontId="38" fillId="56" borderId="0" xfId="90" applyFont="1" applyFill="1" applyBorder="1" applyAlignment="1" applyProtection="1">
      <alignment horizontal="left" vertical="top" wrapText="1"/>
      <protection/>
    </xf>
    <xf numFmtId="0" fontId="36" fillId="56" borderId="0" xfId="90" applyFont="1" applyFill="1" applyBorder="1" applyAlignment="1" applyProtection="1">
      <alignment vertical="top" wrapText="1"/>
      <protection/>
    </xf>
    <xf numFmtId="0" fontId="36" fillId="56" borderId="0" xfId="90" applyFont="1" applyFill="1" applyBorder="1" applyAlignment="1" applyProtection="1">
      <alignment horizontal="left" vertical="top" wrapText="1" indent="2"/>
      <protection/>
    </xf>
    <xf numFmtId="0" fontId="37" fillId="57" borderId="0" xfId="90" applyNumberFormat="1" applyFont="1" applyFill="1" applyBorder="1" applyAlignment="1" applyProtection="1">
      <alignment horizontal="left" vertical="center" wrapText="1"/>
      <protection/>
    </xf>
    <xf numFmtId="0" fontId="12" fillId="57" borderId="0" xfId="90" applyFont="1" applyFill="1" applyBorder="1" applyAlignment="1" applyProtection="1">
      <alignment horizontal="left" vertical="center" wrapText="1"/>
      <protection/>
    </xf>
    <xf numFmtId="0" fontId="2" fillId="0" borderId="0" xfId="90" applyBorder="1" applyAlignment="1">
      <alignment vertical="center" wrapText="1"/>
      <protection/>
    </xf>
    <xf numFmtId="0" fontId="79" fillId="54" borderId="25" xfId="0" applyNumberFormat="1" applyFont="1" applyFill="1" applyBorder="1" applyAlignment="1" applyProtection="1">
      <alignment horizontal="left" vertical="top" wrapText="1"/>
      <protection/>
    </xf>
    <xf numFmtId="0" fontId="79" fillId="54" borderId="22" xfId="0" applyNumberFormat="1" applyFont="1" applyFill="1" applyBorder="1" applyAlignment="1" applyProtection="1">
      <alignment horizontal="left" vertical="top" wrapText="1"/>
      <protection/>
    </xf>
    <xf numFmtId="0" fontId="79" fillId="54" borderId="19" xfId="0" applyNumberFormat="1" applyFont="1" applyFill="1" applyBorder="1" applyAlignment="1" applyProtection="1">
      <alignment horizontal="left" vertical="top" wrapText="1"/>
      <protection/>
    </xf>
    <xf numFmtId="0" fontId="80" fillId="54" borderId="22" xfId="0" applyNumberFormat="1" applyFont="1" applyFill="1" applyBorder="1" applyAlignment="1" applyProtection="1">
      <alignment horizontal="left" vertical="center"/>
      <protection/>
    </xf>
    <xf numFmtId="0" fontId="13" fillId="54" borderId="25" xfId="0" applyNumberFormat="1" applyFont="1" applyFill="1" applyBorder="1" applyAlignment="1" applyProtection="1">
      <alignment horizontal="left" vertical="top" wrapText="1"/>
      <protection/>
    </xf>
    <xf numFmtId="0" fontId="13" fillId="54" borderId="22" xfId="0" applyNumberFormat="1" applyFont="1" applyFill="1" applyBorder="1" applyAlignment="1" applyProtection="1">
      <alignment horizontal="left" vertical="top" wrapText="1"/>
      <protection/>
    </xf>
    <xf numFmtId="0" fontId="13" fillId="54" borderId="19" xfId="0" applyNumberFormat="1" applyFont="1" applyFill="1" applyBorder="1" applyAlignment="1" applyProtection="1">
      <alignment horizontal="left" vertical="top" wrapText="1"/>
      <protection/>
    </xf>
    <xf numFmtId="0" fontId="81" fillId="54" borderId="56" xfId="0" applyNumberFormat="1" applyFont="1" applyFill="1" applyBorder="1" applyAlignment="1" applyProtection="1">
      <alignment horizontal="left" vertical="top" wrapText="1"/>
      <protection/>
    </xf>
    <xf numFmtId="0" fontId="81" fillId="54" borderId="50" xfId="0" applyNumberFormat="1" applyFont="1" applyFill="1" applyBorder="1" applyAlignment="1" applyProtection="1">
      <alignment horizontal="left" vertical="top" wrapText="1"/>
      <protection/>
    </xf>
    <xf numFmtId="0" fontId="81" fillId="54" borderId="46" xfId="0" applyNumberFormat="1" applyFont="1" applyFill="1" applyBorder="1" applyAlignment="1" applyProtection="1">
      <alignment horizontal="left" vertical="top" wrapText="1"/>
      <protection/>
    </xf>
    <xf numFmtId="0" fontId="80" fillId="54" borderId="50" xfId="0" applyNumberFormat="1" applyFont="1" applyFill="1" applyBorder="1" applyAlignment="1" applyProtection="1">
      <alignment horizontal="left" vertical="center"/>
      <protection/>
    </xf>
    <xf numFmtId="0" fontId="11" fillId="54" borderId="21" xfId="0" applyNumberFormat="1" applyFont="1" applyFill="1" applyBorder="1" applyAlignment="1" applyProtection="1">
      <alignment horizontal="right" vertical="center" wrapText="1"/>
      <protection/>
    </xf>
    <xf numFmtId="0" fontId="11" fillId="54" borderId="20" xfId="0" applyNumberFormat="1" applyFont="1" applyFill="1" applyBorder="1" applyAlignment="1" applyProtection="1">
      <alignment horizontal="right" vertical="center" wrapText="1"/>
      <protection/>
    </xf>
    <xf numFmtId="0" fontId="16" fillId="58" borderId="57" xfId="0" applyNumberFormat="1" applyFont="1" applyFill="1" applyBorder="1" applyAlignment="1" applyProtection="1">
      <alignment horizontal="center" vertical="center" wrapText="1"/>
      <protection/>
    </xf>
    <xf numFmtId="0" fontId="16" fillId="58" borderId="58" xfId="0" applyNumberFormat="1" applyFont="1" applyFill="1" applyBorder="1" applyAlignment="1" applyProtection="1">
      <alignment horizontal="center" vertical="center" wrapText="1"/>
      <protection/>
    </xf>
    <xf numFmtId="0" fontId="16" fillId="58" borderId="59" xfId="0" applyNumberFormat="1" applyFont="1" applyFill="1" applyBorder="1" applyAlignment="1" applyProtection="1">
      <alignment horizontal="center" vertical="center" wrapText="1"/>
      <protection/>
    </xf>
    <xf numFmtId="0" fontId="5" fillId="59" borderId="57" xfId="0" applyNumberFormat="1" applyFont="1" applyFill="1" applyBorder="1" applyAlignment="1" applyProtection="1">
      <alignment horizontal="center" vertical="center"/>
      <protection/>
    </xf>
    <xf numFmtId="0" fontId="5" fillId="59" borderId="58" xfId="0" applyNumberFormat="1" applyFont="1" applyFill="1" applyBorder="1" applyAlignment="1" applyProtection="1">
      <alignment horizontal="center" vertical="center"/>
      <protection/>
    </xf>
    <xf numFmtId="0" fontId="5" fillId="59" borderId="59" xfId="0" applyNumberFormat="1" applyFont="1" applyFill="1" applyBorder="1" applyAlignment="1" applyProtection="1">
      <alignment horizontal="center" vertical="center"/>
      <protection/>
    </xf>
    <xf numFmtId="0" fontId="15" fillId="54" borderId="60" xfId="0" applyNumberFormat="1" applyFont="1" applyFill="1" applyBorder="1" applyAlignment="1" applyProtection="1">
      <alignment horizontal="left" vertical="center" wrapText="1"/>
      <protection/>
    </xf>
    <xf numFmtId="0" fontId="15" fillId="54" borderId="61" xfId="0" applyNumberFormat="1" applyFont="1" applyFill="1" applyBorder="1" applyAlignment="1" applyProtection="1">
      <alignment horizontal="left" vertical="center" wrapText="1"/>
      <protection/>
    </xf>
    <xf numFmtId="0" fontId="15" fillId="54" borderId="61" xfId="0" applyNumberFormat="1" applyFont="1" applyFill="1" applyBorder="1" applyAlignment="1" applyProtection="1">
      <alignment horizontal="left" vertical="center"/>
      <protection/>
    </xf>
    <xf numFmtId="0" fontId="15" fillId="54" borderId="62" xfId="0" applyNumberFormat="1" applyFont="1" applyFill="1" applyBorder="1" applyAlignment="1" applyProtection="1">
      <alignment horizontal="left" vertical="center"/>
      <protection/>
    </xf>
    <xf numFmtId="0" fontId="13" fillId="54" borderId="63" xfId="0" applyNumberFormat="1" applyFont="1" applyFill="1" applyBorder="1" applyAlignment="1" applyProtection="1">
      <alignment horizontal="left" vertical="top" wrapText="1"/>
      <protection/>
    </xf>
    <xf numFmtId="0" fontId="13" fillId="54" borderId="37" xfId="0" applyNumberFormat="1" applyFont="1" applyFill="1" applyBorder="1" applyAlignment="1" applyProtection="1">
      <alignment horizontal="left" vertical="top" wrapText="1"/>
      <protection/>
    </xf>
    <xf numFmtId="0" fontId="13" fillId="54" borderId="38" xfId="0" applyNumberFormat="1" applyFont="1" applyFill="1" applyBorder="1" applyAlignment="1" applyProtection="1">
      <alignment horizontal="left" vertical="top" wrapText="1"/>
      <protection/>
    </xf>
    <xf numFmtId="0" fontId="80" fillId="54" borderId="37" xfId="0" applyNumberFormat="1" applyFont="1" applyFill="1" applyBorder="1" applyAlignment="1" applyProtection="1">
      <alignment horizontal="left" vertical="center"/>
      <protection/>
    </xf>
    <xf numFmtId="0" fontId="13" fillId="54" borderId="48" xfId="0" applyNumberFormat="1" applyFont="1" applyFill="1" applyBorder="1" applyAlignment="1" applyProtection="1">
      <alignment horizontal="center" vertical="center" textRotation="90"/>
      <protection/>
    </xf>
    <xf numFmtId="0" fontId="2" fillId="54" borderId="28" xfId="0" applyNumberFormat="1" applyFont="1" applyFill="1" applyBorder="1" applyAlignment="1" applyProtection="1">
      <alignment horizontal="center" vertical="center"/>
      <protection/>
    </xf>
    <xf numFmtId="0" fontId="13" fillId="54" borderId="25" xfId="0" applyNumberFormat="1" applyFont="1" applyFill="1" applyBorder="1" applyAlignment="1" applyProtection="1">
      <alignment horizontal="left" vertical="center" wrapText="1"/>
      <protection/>
    </xf>
    <xf numFmtId="0" fontId="13" fillId="54" borderId="19" xfId="0" applyNumberFormat="1" applyFont="1" applyFill="1" applyBorder="1" applyAlignment="1" applyProtection="1">
      <alignment horizontal="left" vertical="center" wrapText="1"/>
      <protection/>
    </xf>
    <xf numFmtId="0" fontId="82" fillId="54" borderId="22" xfId="0" applyNumberFormat="1" applyFont="1" applyFill="1" applyBorder="1" applyAlignment="1" applyProtection="1">
      <alignment horizontal="left" vertical="center"/>
      <protection/>
    </xf>
    <xf numFmtId="0" fontId="2" fillId="54" borderId="0" xfId="0" applyNumberFormat="1" applyFont="1" applyFill="1" applyBorder="1" applyAlignment="1" applyProtection="1">
      <alignment horizontal="right" vertical="center"/>
      <protection/>
    </xf>
    <xf numFmtId="0" fontId="13" fillId="54" borderId="63" xfId="0" applyNumberFormat="1" applyFont="1" applyFill="1" applyBorder="1" applyAlignment="1" applyProtection="1">
      <alignment horizontal="left" vertical="center" wrapText="1"/>
      <protection/>
    </xf>
    <xf numFmtId="0" fontId="13" fillId="54" borderId="38" xfId="0" applyNumberFormat="1" applyFont="1" applyFill="1" applyBorder="1" applyAlignment="1" applyProtection="1">
      <alignment horizontal="left" vertical="center" wrapText="1"/>
      <protection/>
    </xf>
    <xf numFmtId="0" fontId="82" fillId="54" borderId="37" xfId="0" applyNumberFormat="1" applyFont="1" applyFill="1" applyBorder="1" applyAlignment="1" applyProtection="1">
      <alignment horizontal="left" vertical="center"/>
      <protection/>
    </xf>
    <xf numFmtId="0" fontId="82" fillId="54" borderId="64" xfId="0" applyNumberFormat="1" applyFont="1" applyFill="1" applyBorder="1" applyAlignment="1" applyProtection="1">
      <alignment horizontal="left" vertical="center"/>
      <protection/>
    </xf>
    <xf numFmtId="0" fontId="82" fillId="54" borderId="65" xfId="0" applyNumberFormat="1" applyFont="1" applyFill="1" applyBorder="1" applyAlignment="1" applyProtection="1">
      <alignment horizontal="left" vertical="center"/>
      <protection/>
    </xf>
    <xf numFmtId="0" fontId="82" fillId="54" borderId="55" xfId="0" applyNumberFormat="1" applyFont="1" applyFill="1" applyBorder="1" applyAlignment="1" applyProtection="1">
      <alignment horizontal="left" vertical="center"/>
      <protection/>
    </xf>
    <xf numFmtId="0" fontId="82" fillId="54" borderId="36" xfId="0" applyNumberFormat="1" applyFont="1" applyFill="1" applyBorder="1" applyAlignment="1" applyProtection="1">
      <alignment horizontal="left" vertical="center"/>
      <protection/>
    </xf>
    <xf numFmtId="0" fontId="13" fillId="54" borderId="56" xfId="0" applyNumberFormat="1" applyFont="1" applyFill="1" applyBorder="1" applyAlignment="1" applyProtection="1">
      <alignment horizontal="left" vertical="center" wrapText="1"/>
      <protection/>
    </xf>
    <xf numFmtId="0" fontId="13" fillId="54" borderId="46" xfId="0" applyNumberFormat="1" applyFont="1" applyFill="1" applyBorder="1" applyAlignment="1" applyProtection="1">
      <alignment horizontal="left" vertical="center" wrapText="1"/>
      <protection/>
    </xf>
    <xf numFmtId="0" fontId="82" fillId="54" borderId="50" xfId="0" applyNumberFormat="1" applyFont="1" applyFill="1" applyBorder="1" applyAlignment="1" applyProtection="1">
      <alignment horizontal="left" vertical="center"/>
      <protection/>
    </xf>
    <xf numFmtId="0" fontId="13" fillId="54" borderId="66" xfId="0" applyNumberFormat="1" applyFont="1" applyFill="1" applyBorder="1" applyAlignment="1" applyProtection="1">
      <alignment horizontal="left" vertical="center" wrapText="1"/>
      <protection/>
    </xf>
    <xf numFmtId="0" fontId="13" fillId="54" borderId="67" xfId="0" applyNumberFormat="1" applyFont="1" applyFill="1" applyBorder="1" applyAlignment="1" applyProtection="1">
      <alignment horizontal="left" vertical="center" wrapText="1"/>
      <protection/>
    </xf>
    <xf numFmtId="0" fontId="13" fillId="54" borderId="68" xfId="0" applyNumberFormat="1" applyFont="1" applyFill="1" applyBorder="1" applyAlignment="1" applyProtection="1">
      <alignment horizontal="left" vertical="center" wrapText="1"/>
      <protection/>
    </xf>
    <xf numFmtId="0" fontId="13" fillId="54" borderId="24" xfId="0" applyNumberFormat="1" applyFont="1" applyFill="1" applyBorder="1" applyAlignment="1" applyProtection="1">
      <alignment horizontal="left" vertical="center" wrapText="1"/>
      <protection/>
    </xf>
    <xf numFmtId="0" fontId="2" fillId="54" borderId="69" xfId="0" applyNumberFormat="1" applyFont="1" applyFill="1" applyBorder="1" applyAlignment="1" applyProtection="1">
      <alignment horizontal="left" vertical="center"/>
      <protection/>
    </xf>
    <xf numFmtId="0" fontId="2" fillId="54" borderId="23" xfId="0" applyNumberFormat="1" applyFont="1" applyFill="1" applyBorder="1" applyAlignment="1" applyProtection="1">
      <alignment horizontal="left" vertical="center"/>
      <protection/>
    </xf>
    <xf numFmtId="0" fontId="14" fillId="54" borderId="64" xfId="0" applyNumberFormat="1" applyFont="1" applyFill="1" applyBorder="1" applyAlignment="1" applyProtection="1">
      <alignment horizontal="center" vertical="center" wrapText="1"/>
      <protection/>
    </xf>
    <xf numFmtId="0" fontId="2" fillId="54" borderId="0" xfId="0" applyNumberFormat="1" applyFont="1" applyFill="1" applyBorder="1" applyAlignment="1" applyProtection="1">
      <alignment horizontal="right" vertical="center" indent="1"/>
      <protection/>
    </xf>
    <xf numFmtId="0" fontId="15" fillId="54" borderId="70" xfId="0" applyNumberFormat="1" applyFont="1" applyFill="1" applyBorder="1" applyAlignment="1" applyProtection="1">
      <alignment horizontal="left" vertical="center"/>
      <protection/>
    </xf>
    <xf numFmtId="0" fontId="15" fillId="54" borderId="71" xfId="0" applyNumberFormat="1" applyFont="1" applyFill="1" applyBorder="1" applyAlignment="1" applyProtection="1">
      <alignment horizontal="left" vertical="center"/>
      <protection/>
    </xf>
    <xf numFmtId="0" fontId="15" fillId="54" borderId="71" xfId="0" applyNumberFormat="1" applyFont="1" applyFill="1" applyBorder="1" applyAlignment="1" applyProtection="1">
      <alignment horizontal="center" vertical="center"/>
      <protection/>
    </xf>
    <xf numFmtId="0" fontId="15" fillId="54" borderId="72" xfId="0" applyNumberFormat="1" applyFont="1" applyFill="1" applyBorder="1" applyAlignment="1" applyProtection="1">
      <alignment horizontal="center" vertical="center"/>
      <protection/>
    </xf>
    <xf numFmtId="0" fontId="82" fillId="54" borderId="73" xfId="0" applyNumberFormat="1" applyFont="1" applyFill="1" applyBorder="1" applyAlignment="1" applyProtection="1">
      <alignment horizontal="left" vertical="center"/>
      <protection/>
    </xf>
    <xf numFmtId="0" fontId="82" fillId="54" borderId="74" xfId="0" applyNumberFormat="1" applyFont="1" applyFill="1" applyBorder="1" applyAlignment="1" applyProtection="1">
      <alignment horizontal="left" vertical="center"/>
      <protection/>
    </xf>
    <xf numFmtId="0" fontId="82" fillId="54" borderId="75" xfId="0" applyNumberFormat="1" applyFont="1" applyFill="1" applyBorder="1" applyAlignment="1" applyProtection="1">
      <alignment horizontal="left" vertical="center"/>
      <protection/>
    </xf>
    <xf numFmtId="0" fontId="82" fillId="54" borderId="76" xfId="0" applyNumberFormat="1" applyFont="1" applyFill="1" applyBorder="1" applyAlignment="1" applyProtection="1">
      <alignment horizontal="left" vertical="center"/>
      <protection/>
    </xf>
    <xf numFmtId="0" fontId="2" fillId="54" borderId="77" xfId="0" applyNumberFormat="1" applyFont="1" applyFill="1" applyBorder="1" applyAlignment="1" applyProtection="1">
      <alignment horizontal="center" vertical="center"/>
      <protection/>
    </xf>
    <xf numFmtId="0" fontId="2" fillId="54" borderId="78" xfId="0" applyNumberFormat="1" applyFont="1" applyFill="1" applyBorder="1" applyAlignment="1" applyProtection="1">
      <alignment horizontal="center" vertical="center"/>
      <protection/>
    </xf>
    <xf numFmtId="0" fontId="13" fillId="54" borderId="53" xfId="0" applyNumberFormat="1" applyFont="1" applyFill="1" applyBorder="1" applyAlignment="1" applyProtection="1">
      <alignment horizontal="left" vertical="center" wrapText="1"/>
      <protection/>
    </xf>
    <xf numFmtId="0" fontId="13" fillId="54" borderId="43" xfId="0" applyNumberFormat="1" applyFont="1" applyFill="1" applyBorder="1" applyAlignment="1" applyProtection="1">
      <alignment horizontal="left" vertical="center" wrapText="1"/>
      <protection/>
    </xf>
    <xf numFmtId="0" fontId="2" fillId="54" borderId="42" xfId="0" applyNumberFormat="1" applyFont="1" applyFill="1" applyBorder="1" applyAlignment="1" applyProtection="1">
      <alignment horizontal="left" vertical="center"/>
      <protection/>
    </xf>
    <xf numFmtId="0" fontId="82" fillId="54" borderId="26" xfId="0" applyNumberFormat="1" applyFont="1" applyFill="1" applyBorder="1" applyAlignment="1" applyProtection="1">
      <alignment horizontal="left" vertical="center"/>
      <protection/>
    </xf>
    <xf numFmtId="0" fontId="2" fillId="54" borderId="27" xfId="0" applyNumberFormat="1" applyFont="1" applyFill="1" applyBorder="1" applyAlignment="1" applyProtection="1">
      <alignment horizontal="center" vertical="center"/>
      <protection/>
    </xf>
    <xf numFmtId="0" fontId="82" fillId="54" borderId="79" xfId="0" applyNumberFormat="1" applyFont="1" applyFill="1" applyBorder="1" applyAlignment="1" applyProtection="1">
      <alignment horizontal="left" vertical="center"/>
      <protection/>
    </xf>
    <xf numFmtId="0" fontId="82" fillId="54" borderId="80" xfId="0" applyNumberFormat="1" applyFont="1" applyFill="1" applyBorder="1" applyAlignment="1" applyProtection="1">
      <alignment horizontal="left" vertical="center"/>
      <protection/>
    </xf>
    <xf numFmtId="0" fontId="8" fillId="54" borderId="81" xfId="0" applyNumberFormat="1" applyFont="1" applyFill="1" applyBorder="1" applyAlignment="1" applyProtection="1">
      <alignment horizontal="left" vertical="center" wrapText="1"/>
      <protection/>
    </xf>
    <xf numFmtId="0" fontId="8" fillId="54" borderId="39" xfId="0" applyNumberFormat="1" applyFont="1" applyFill="1" applyBorder="1" applyAlignment="1" applyProtection="1">
      <alignment horizontal="left" vertical="center" wrapText="1"/>
      <protection/>
    </xf>
    <xf numFmtId="0" fontId="8" fillId="54" borderId="82" xfId="0" applyNumberFormat="1" applyFont="1" applyFill="1" applyBorder="1" applyAlignment="1" applyProtection="1">
      <alignment horizontal="left" vertical="center" wrapText="1"/>
      <protection/>
    </xf>
    <xf numFmtId="0" fontId="8" fillId="54" borderId="35" xfId="0" applyNumberFormat="1" applyFont="1" applyFill="1" applyBorder="1" applyAlignment="1" applyProtection="1">
      <alignment horizontal="left" vertical="center" wrapText="1"/>
      <protection/>
    </xf>
    <xf numFmtId="0" fontId="8" fillId="54" borderId="83" xfId="0" applyNumberFormat="1" applyFont="1" applyFill="1" applyBorder="1" applyAlignment="1" applyProtection="1">
      <alignment horizontal="left" vertical="center" wrapText="1"/>
      <protection/>
    </xf>
    <xf numFmtId="0" fontId="8" fillId="54" borderId="44" xfId="0" applyNumberFormat="1" applyFont="1" applyFill="1" applyBorder="1" applyAlignment="1" applyProtection="1">
      <alignment horizontal="left" vertical="center" wrapText="1"/>
      <protection/>
    </xf>
    <xf numFmtId="0" fontId="2" fillId="54" borderId="51" xfId="0" applyNumberFormat="1" applyFont="1" applyFill="1" applyBorder="1" applyAlignment="1" applyProtection="1">
      <alignment horizontal="left" vertical="center"/>
      <protection/>
    </xf>
    <xf numFmtId="0" fontId="2" fillId="54" borderId="37" xfId="0" applyNumberFormat="1" applyFont="1" applyFill="1" applyBorder="1" applyAlignment="1" applyProtection="1">
      <alignment horizontal="left" vertical="center"/>
      <protection/>
    </xf>
    <xf numFmtId="0" fontId="82" fillId="54" borderId="37" xfId="0" applyNumberFormat="1" applyFont="1" applyFill="1" applyBorder="1" applyAlignment="1" applyProtection="1">
      <alignment horizontal="left" vertical="center" wrapText="1"/>
      <protection/>
    </xf>
    <xf numFmtId="0" fontId="82" fillId="54" borderId="73" xfId="0" applyNumberFormat="1" applyFont="1" applyFill="1" applyBorder="1" applyAlignment="1" applyProtection="1">
      <alignment horizontal="left" vertical="center" wrapText="1"/>
      <protection/>
    </xf>
    <xf numFmtId="0" fontId="13" fillId="54" borderId="65" xfId="0" applyNumberFormat="1" applyFont="1" applyFill="1" applyBorder="1" applyAlignment="1" applyProtection="1">
      <alignment horizontal="left" vertical="center" wrapText="1"/>
      <protection/>
    </xf>
    <xf numFmtId="0" fontId="13" fillId="54" borderId="84" xfId="0" applyNumberFormat="1" applyFont="1" applyFill="1" applyBorder="1" applyAlignment="1" applyProtection="1">
      <alignment horizontal="left" vertical="center" wrapText="1"/>
      <protection/>
    </xf>
    <xf numFmtId="0" fontId="83" fillId="54" borderId="36" xfId="0" applyNumberFormat="1" applyFont="1" applyFill="1" applyBorder="1" applyAlignment="1" applyProtection="1">
      <alignment horizontal="left" vertical="center" wrapText="1"/>
      <protection/>
    </xf>
    <xf numFmtId="0" fontId="83" fillId="54" borderId="23" xfId="0" applyNumberFormat="1" applyFont="1" applyFill="1" applyBorder="1" applyAlignment="1" applyProtection="1">
      <alignment horizontal="left" vertical="center" wrapText="1"/>
      <protection/>
    </xf>
    <xf numFmtId="0" fontId="82" fillId="54" borderId="22" xfId="0" applyNumberFormat="1" applyFont="1" applyFill="1" applyBorder="1" applyAlignment="1" applyProtection="1">
      <alignment horizontal="left" vertical="center" wrapText="1"/>
      <protection/>
    </xf>
    <xf numFmtId="0" fontId="82" fillId="54" borderId="26" xfId="0" applyNumberFormat="1" applyFont="1" applyFill="1" applyBorder="1" applyAlignment="1" applyProtection="1">
      <alignment horizontal="left" vertical="center" wrapText="1"/>
      <protection/>
    </xf>
    <xf numFmtId="0" fontId="2" fillId="54" borderId="49" xfId="0" applyNumberFormat="1" applyFont="1" applyFill="1" applyBorder="1" applyAlignment="1" applyProtection="1">
      <alignment horizontal="left" vertical="center"/>
      <protection/>
    </xf>
    <xf numFmtId="0" fontId="2" fillId="54" borderId="50" xfId="0" applyNumberFormat="1" applyFont="1" applyFill="1" applyBorder="1" applyAlignment="1" applyProtection="1">
      <alignment horizontal="left" vertical="center"/>
      <protection/>
    </xf>
    <xf numFmtId="0" fontId="15" fillId="54" borderId="70" xfId="0" applyNumberFormat="1" applyFont="1" applyFill="1" applyBorder="1" applyAlignment="1" applyProtection="1">
      <alignment horizontal="left" vertical="center" wrapText="1"/>
      <protection/>
    </xf>
    <xf numFmtId="0" fontId="15" fillId="54" borderId="71" xfId="0" applyNumberFormat="1" applyFont="1" applyFill="1" applyBorder="1" applyAlignment="1" applyProtection="1">
      <alignment horizontal="left" vertical="center" wrapText="1"/>
      <protection/>
    </xf>
    <xf numFmtId="0" fontId="15" fillId="54" borderId="58" xfId="0" applyNumberFormat="1" applyFont="1" applyFill="1" applyBorder="1" applyAlignment="1" applyProtection="1">
      <alignment horizontal="center" vertical="center"/>
      <protection/>
    </xf>
    <xf numFmtId="0" fontId="15" fillId="54" borderId="59" xfId="0" applyNumberFormat="1" applyFont="1" applyFill="1" applyBorder="1" applyAlignment="1" applyProtection="1">
      <alignment horizontal="center" vertical="center"/>
      <protection/>
    </xf>
    <xf numFmtId="0" fontId="84" fillId="54" borderId="22" xfId="0" applyNumberFormat="1" applyFont="1" applyFill="1" applyBorder="1" applyAlignment="1" applyProtection="1">
      <alignment horizontal="left" vertical="center"/>
      <protection/>
    </xf>
    <xf numFmtId="0" fontId="13" fillId="54" borderId="56" xfId="0" applyNumberFormat="1" applyFont="1" applyFill="1" applyBorder="1" applyAlignment="1" applyProtection="1">
      <alignment horizontal="left" vertical="top" wrapText="1"/>
      <protection/>
    </xf>
    <xf numFmtId="0" fontId="13" fillId="54" borderId="50" xfId="0" applyNumberFormat="1" applyFont="1" applyFill="1" applyBorder="1" applyAlignment="1" applyProtection="1">
      <alignment horizontal="left" vertical="top" wrapText="1"/>
      <protection/>
    </xf>
    <xf numFmtId="0" fontId="13" fillId="54" borderId="46" xfId="0" applyNumberFormat="1" applyFont="1" applyFill="1" applyBorder="1" applyAlignment="1" applyProtection="1">
      <alignment horizontal="left" vertical="top" wrapText="1"/>
      <protection/>
    </xf>
    <xf numFmtId="0" fontId="14" fillId="54" borderId="25" xfId="0" applyNumberFormat="1" applyFont="1" applyFill="1" applyBorder="1" applyAlignment="1" applyProtection="1">
      <alignment horizontal="left" vertical="top" wrapText="1"/>
      <protection/>
    </xf>
    <xf numFmtId="0" fontId="14" fillId="54" borderId="22" xfId="0" applyNumberFormat="1" applyFont="1" applyFill="1" applyBorder="1" applyAlignment="1" applyProtection="1">
      <alignment horizontal="left" vertical="top" wrapText="1"/>
      <protection/>
    </xf>
    <xf numFmtId="0" fontId="14" fillId="54" borderId="19" xfId="0" applyNumberFormat="1" applyFont="1" applyFill="1" applyBorder="1" applyAlignment="1" applyProtection="1">
      <alignment horizontal="left" vertical="top" wrapText="1"/>
      <protection/>
    </xf>
    <xf numFmtId="0" fontId="80" fillId="54" borderId="81" xfId="0" applyNumberFormat="1" applyFont="1" applyFill="1" applyBorder="1" applyAlignment="1" applyProtection="1">
      <alignment horizontal="left" vertical="center" wrapText="1"/>
      <protection/>
    </xf>
    <xf numFmtId="0" fontId="80" fillId="54" borderId="39" xfId="0" applyNumberFormat="1" applyFont="1" applyFill="1" applyBorder="1" applyAlignment="1" applyProtection="1">
      <alignment horizontal="left" vertical="center" wrapText="1"/>
      <protection/>
    </xf>
    <xf numFmtId="0" fontId="80" fillId="54" borderId="40" xfId="0" applyNumberFormat="1" applyFont="1" applyFill="1" applyBorder="1" applyAlignment="1" applyProtection="1">
      <alignment horizontal="left" vertical="center" wrapText="1"/>
      <protection/>
    </xf>
    <xf numFmtId="0" fontId="2" fillId="54" borderId="82" xfId="0" applyNumberFormat="1" applyFont="1" applyFill="1" applyBorder="1" applyAlignment="1" applyProtection="1">
      <alignment horizontal="left" vertical="center"/>
      <protection/>
    </xf>
    <xf numFmtId="0" fontId="2" fillId="54" borderId="35" xfId="0" applyNumberFormat="1" applyFont="1" applyFill="1" applyBorder="1" applyAlignment="1" applyProtection="1">
      <alignment horizontal="left" vertical="center"/>
      <protection/>
    </xf>
    <xf numFmtId="0" fontId="80" fillId="54" borderId="35" xfId="0" applyNumberFormat="1" applyFont="1" applyFill="1" applyBorder="1" applyAlignment="1" applyProtection="1">
      <alignment horizontal="left" vertical="center" wrapText="1"/>
      <protection/>
    </xf>
    <xf numFmtId="0" fontId="80" fillId="54" borderId="48" xfId="0" applyNumberFormat="1" applyFont="1" applyFill="1" applyBorder="1" applyAlignment="1" applyProtection="1">
      <alignment horizontal="left" vertical="center" wrapText="1"/>
      <protection/>
    </xf>
    <xf numFmtId="0" fontId="80" fillId="54" borderId="82" xfId="0" applyNumberFormat="1" applyFont="1" applyFill="1" applyBorder="1" applyAlignment="1" applyProtection="1">
      <alignment horizontal="left" vertical="center" wrapText="1"/>
      <protection/>
    </xf>
    <xf numFmtId="0" fontId="80" fillId="54" borderId="41" xfId="0" applyNumberFormat="1" applyFont="1" applyFill="1" applyBorder="1" applyAlignment="1" applyProtection="1">
      <alignment horizontal="left" vertical="center" wrapText="1"/>
      <protection/>
    </xf>
    <xf numFmtId="0" fontId="80" fillId="54" borderId="83" xfId="0" applyNumberFormat="1" applyFont="1" applyFill="1" applyBorder="1" applyAlignment="1" applyProtection="1">
      <alignment horizontal="left" vertical="center" wrapText="1"/>
      <protection/>
    </xf>
    <xf numFmtId="0" fontId="80" fillId="54" borderId="44" xfId="0" applyNumberFormat="1" applyFont="1" applyFill="1" applyBorder="1" applyAlignment="1" applyProtection="1">
      <alignment horizontal="left" vertical="center" wrapText="1"/>
      <protection/>
    </xf>
    <xf numFmtId="0" fontId="80" fillId="54" borderId="45" xfId="0" applyNumberFormat="1" applyFont="1" applyFill="1" applyBorder="1" applyAlignment="1" applyProtection="1">
      <alignment horizontal="left" vertical="center" wrapText="1"/>
      <protection/>
    </xf>
    <xf numFmtId="0" fontId="2" fillId="54" borderId="66" xfId="0" applyNumberFormat="1" applyFont="1" applyFill="1" applyBorder="1" applyAlignment="1" applyProtection="1">
      <alignment horizontal="left" vertical="center"/>
      <protection/>
    </xf>
    <xf numFmtId="0" fontId="2" fillId="54" borderId="67" xfId="0" applyNumberFormat="1" applyFont="1" applyFill="1" applyBorder="1" applyAlignment="1" applyProtection="1">
      <alignment horizontal="left" vertical="center"/>
      <protection/>
    </xf>
    <xf numFmtId="0" fontId="2" fillId="54" borderId="21" xfId="0" applyNumberFormat="1" applyFont="1" applyFill="1" applyBorder="1" applyAlignment="1" applyProtection="1">
      <alignment horizontal="left" vertical="center"/>
      <protection/>
    </xf>
    <xf numFmtId="0" fontId="2" fillId="54" borderId="85" xfId="0" applyNumberFormat="1" applyFont="1" applyFill="1" applyBorder="1" applyAlignment="1" applyProtection="1">
      <alignment horizontal="left" vertical="center"/>
      <protection/>
    </xf>
    <xf numFmtId="0" fontId="80" fillId="54" borderId="51" xfId="0" applyNumberFormat="1" applyFont="1" applyFill="1" applyBorder="1" applyAlignment="1" applyProtection="1">
      <alignment horizontal="left" vertical="center" wrapText="1"/>
      <protection/>
    </xf>
    <xf numFmtId="0" fontId="82" fillId="54" borderId="48" xfId="0" applyNumberFormat="1" applyFont="1" applyFill="1" applyBorder="1" applyAlignment="1" applyProtection="1">
      <alignment horizontal="left" vertical="center"/>
      <protection/>
    </xf>
    <xf numFmtId="0" fontId="2" fillId="54" borderId="83" xfId="0" applyNumberFormat="1" applyFont="1" applyFill="1" applyBorder="1" applyAlignment="1" applyProtection="1">
      <alignment horizontal="left" vertical="center"/>
      <protection/>
    </xf>
    <xf numFmtId="0" fontId="2" fillId="54" borderId="44" xfId="0" applyNumberFormat="1" applyFont="1" applyFill="1" applyBorder="1" applyAlignment="1" applyProtection="1">
      <alignment horizontal="left" vertical="center"/>
      <protection/>
    </xf>
    <xf numFmtId="0" fontId="80" fillId="54" borderId="49" xfId="0" applyNumberFormat="1" applyFont="1" applyFill="1" applyBorder="1" applyAlignment="1" applyProtection="1">
      <alignment horizontal="left" vertical="center" wrapText="1"/>
      <protection/>
    </xf>
    <xf numFmtId="0" fontId="15" fillId="54" borderId="57" xfId="0" applyNumberFormat="1" applyFont="1" applyFill="1" applyBorder="1" applyAlignment="1" applyProtection="1">
      <alignment horizontal="left" vertical="center"/>
      <protection/>
    </xf>
    <xf numFmtId="0" fontId="15" fillId="54" borderId="86" xfId="0" applyNumberFormat="1" applyFont="1" applyFill="1" applyBorder="1" applyAlignment="1" applyProtection="1">
      <alignment horizontal="left" vertical="center"/>
      <protection/>
    </xf>
    <xf numFmtId="0" fontId="2" fillId="54" borderId="81" xfId="0" applyNumberFormat="1" applyFont="1" applyFill="1" applyBorder="1" applyAlignment="1" applyProtection="1">
      <alignment horizontal="left" vertical="center"/>
      <protection/>
    </xf>
    <xf numFmtId="0" fontId="2" fillId="54" borderId="39" xfId="0" applyNumberFormat="1" applyFont="1" applyFill="1" applyBorder="1" applyAlignment="1" applyProtection="1">
      <alignment horizontal="left" vertical="center"/>
      <protection/>
    </xf>
    <xf numFmtId="0" fontId="2" fillId="54" borderId="25" xfId="0" applyNumberFormat="1" applyFont="1" applyFill="1" applyBorder="1" applyAlignment="1" applyProtection="1">
      <alignment horizontal="left" vertical="center" wrapText="1"/>
      <protection/>
    </xf>
    <xf numFmtId="0" fontId="2" fillId="54" borderId="19" xfId="0" applyNumberFormat="1" applyFont="1" applyFill="1" applyBorder="1" applyAlignment="1" applyProtection="1">
      <alignment horizontal="left" vertical="center" wrapText="1"/>
      <protection/>
    </xf>
    <xf numFmtId="0" fontId="2" fillId="54" borderId="48" xfId="0" applyNumberFormat="1" applyFont="1" applyFill="1" applyBorder="1" applyAlignment="1" applyProtection="1">
      <alignment horizontal="left" vertical="center"/>
      <protection/>
    </xf>
    <xf numFmtId="0" fontId="2" fillId="54" borderId="22" xfId="0" applyNumberFormat="1" applyFont="1" applyFill="1" applyBorder="1" applyAlignment="1" applyProtection="1">
      <alignment horizontal="left" vertical="center"/>
      <protection/>
    </xf>
    <xf numFmtId="0" fontId="80" fillId="54" borderId="22" xfId="0" applyNumberFormat="1" applyFont="1" applyFill="1" applyBorder="1" applyAlignment="1" applyProtection="1">
      <alignment horizontal="left" vertical="center" wrapText="1"/>
      <protection/>
    </xf>
    <xf numFmtId="0" fontId="80" fillId="54" borderId="26" xfId="0" applyNumberFormat="1" applyFont="1" applyFill="1" applyBorder="1" applyAlignment="1" applyProtection="1">
      <alignment horizontal="left" vertical="center" wrapText="1"/>
      <protection/>
    </xf>
    <xf numFmtId="0" fontId="14" fillId="54" borderId="65" xfId="0" applyNumberFormat="1" applyFont="1" applyFill="1" applyBorder="1" applyAlignment="1" applyProtection="1">
      <alignment horizontal="center" vertical="center" wrapText="1"/>
      <protection/>
    </xf>
    <xf numFmtId="0" fontId="14" fillId="54" borderId="67" xfId="0" applyNumberFormat="1" applyFont="1" applyFill="1" applyBorder="1" applyAlignment="1" applyProtection="1">
      <alignment horizontal="center" vertical="center" wrapText="1"/>
      <protection/>
    </xf>
    <xf numFmtId="0" fontId="13" fillId="54" borderId="66" xfId="0" applyNumberFormat="1" applyFont="1" applyFill="1" applyBorder="1" applyAlignment="1" applyProtection="1">
      <alignment horizontal="center" vertical="center" wrapText="1"/>
      <protection/>
    </xf>
    <xf numFmtId="0" fontId="13" fillId="54" borderId="21" xfId="0" applyNumberFormat="1" applyFont="1" applyFill="1" applyBorder="1" applyAlignment="1" applyProtection="1">
      <alignment horizontal="center" vertical="center" wrapText="1"/>
      <protection/>
    </xf>
    <xf numFmtId="0" fontId="13" fillId="54" borderId="68" xfId="0" applyNumberFormat="1" applyFont="1" applyFill="1" applyBorder="1" applyAlignment="1" applyProtection="1">
      <alignment horizontal="center" vertical="center" wrapText="1"/>
      <protection/>
    </xf>
    <xf numFmtId="0" fontId="13" fillId="54" borderId="35" xfId="0" applyNumberFormat="1" applyFont="1" applyFill="1" applyBorder="1" applyAlignment="1" applyProtection="1">
      <alignment horizontal="left" vertical="center" wrapText="1"/>
      <protection/>
    </xf>
    <xf numFmtId="0" fontId="83" fillId="54" borderId="87" xfId="0" applyNumberFormat="1" applyFont="1" applyFill="1" applyBorder="1" applyAlignment="1" applyProtection="1">
      <alignment horizontal="left" vertical="center" wrapText="1"/>
      <protection/>
    </xf>
    <xf numFmtId="0" fontId="80" fillId="54" borderId="65" xfId="0" applyNumberFormat="1" applyFont="1" applyFill="1" applyBorder="1" applyAlignment="1" applyProtection="1">
      <alignment horizontal="left" vertical="center" wrapText="1"/>
      <protection/>
    </xf>
    <xf numFmtId="0" fontId="80" fillId="54" borderId="69" xfId="0" applyNumberFormat="1" applyFont="1" applyFill="1" applyBorder="1" applyAlignment="1" applyProtection="1">
      <alignment horizontal="left" vertical="center" wrapText="1"/>
      <protection/>
    </xf>
    <xf numFmtId="0" fontId="80" fillId="54" borderId="84" xfId="0" applyNumberFormat="1" applyFont="1" applyFill="1" applyBorder="1" applyAlignment="1" applyProtection="1">
      <alignment horizontal="left" vertical="center" wrapText="1"/>
      <protection/>
    </xf>
    <xf numFmtId="0" fontId="13" fillId="54" borderId="69" xfId="0" applyNumberFormat="1" applyFont="1" applyFill="1" applyBorder="1" applyAlignment="1" applyProtection="1">
      <alignment horizontal="left" vertical="center" wrapText="1"/>
      <protection/>
    </xf>
    <xf numFmtId="0" fontId="82" fillId="54" borderId="50" xfId="0" applyNumberFormat="1" applyFont="1" applyFill="1" applyBorder="1" applyAlignment="1" applyProtection="1">
      <alignment horizontal="left" vertical="center" wrapText="1"/>
      <protection/>
    </xf>
    <xf numFmtId="0" fontId="82" fillId="54" borderId="74" xfId="0" applyNumberFormat="1" applyFont="1" applyFill="1" applyBorder="1" applyAlignment="1" applyProtection="1">
      <alignment horizontal="left" vertical="center" wrapText="1"/>
      <protection/>
    </xf>
    <xf numFmtId="0" fontId="82" fillId="54" borderId="65" xfId="0" applyNumberFormat="1" applyFont="1" applyFill="1" applyBorder="1" applyAlignment="1" applyProtection="1">
      <alignment horizontal="left" vertical="center" wrapText="1"/>
      <protection/>
    </xf>
    <xf numFmtId="0" fontId="82" fillId="54" borderId="84" xfId="0" applyNumberFormat="1" applyFont="1" applyFill="1" applyBorder="1" applyAlignment="1" applyProtection="1">
      <alignment horizontal="left" vertical="center" wrapText="1"/>
      <protection/>
    </xf>
    <xf numFmtId="0" fontId="82" fillId="54" borderId="36" xfId="0" applyNumberFormat="1" applyFont="1" applyFill="1" applyBorder="1" applyAlignment="1" applyProtection="1">
      <alignment horizontal="left" vertical="center" wrapText="1"/>
      <protection/>
    </xf>
    <xf numFmtId="0" fontId="82" fillId="54" borderId="87" xfId="0" applyNumberFormat="1" applyFont="1" applyFill="1" applyBorder="1" applyAlignment="1" applyProtection="1">
      <alignment horizontal="left" vertical="center" wrapText="1"/>
      <protection/>
    </xf>
    <xf numFmtId="0" fontId="80" fillId="54" borderId="73" xfId="0" applyNumberFormat="1" applyFont="1" applyFill="1" applyBorder="1" applyAlignment="1" applyProtection="1">
      <alignment horizontal="left" vertical="center"/>
      <protection/>
    </xf>
    <xf numFmtId="0" fontId="80" fillId="54" borderId="26" xfId="0" applyNumberFormat="1" applyFont="1" applyFill="1" applyBorder="1" applyAlignment="1" applyProtection="1">
      <alignment horizontal="left" vertical="center"/>
      <protection/>
    </xf>
    <xf numFmtId="0" fontId="80" fillId="54" borderId="74" xfId="0" applyNumberFormat="1" applyFont="1" applyFill="1" applyBorder="1" applyAlignment="1" applyProtection="1">
      <alignment horizontal="left" vertical="center"/>
      <protection/>
    </xf>
  </cellXfs>
  <cellStyles count="90">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Input" xfId="80"/>
    <cellStyle name="Comma" xfId="81"/>
    <cellStyle name="Hyperlink" xfId="82"/>
    <cellStyle name="Linked Cell" xfId="83"/>
    <cellStyle name="Neutral" xfId="84"/>
    <cellStyle name="Note" xfId="85"/>
    <cellStyle name="Notiz" xfId="86"/>
    <cellStyle name="Output" xfId="87"/>
    <cellStyle name="Percent" xfId="88"/>
    <cellStyle name="Schlecht" xfId="89"/>
    <cellStyle name="Standard 2" xfId="90"/>
    <cellStyle name="Title" xfId="91"/>
    <cellStyle name="Total" xfId="92"/>
    <cellStyle name="Überschrift" xfId="93"/>
    <cellStyle name="Überschrift 1" xfId="94"/>
    <cellStyle name="Überschrift 2" xfId="95"/>
    <cellStyle name="Überschrift 3" xfId="96"/>
    <cellStyle name="Überschrift 4" xfId="97"/>
    <cellStyle name="Verknüpfte Zelle" xfId="98"/>
    <cellStyle name="Currency" xfId="99"/>
    <cellStyle name="Currency [0]" xfId="100"/>
    <cellStyle name="Warnender Text" xfId="101"/>
    <cellStyle name="Warning Text" xfId="102"/>
    <cellStyle name="Zelle überprüfen"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000\10184_DG_CLIMA\Intern\03%20Report%20Template%20Aviation\06%20to%20CLIMA%20for%20CCC%20130322\T5_aircraft_AER%20final%20draft%20U1303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3%20MRVA%20II\+00%20Existing%20guidance%20(Vorprojekt)\T3%20MP%20Aviation%20tkm%201207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000\10184_DG_CLIMA\Intern\09%20Exemplars\02%20MP%20for%20small-simple%20installations\T1%20MP%20Installations_en%20121122%20final%20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Identification and description"/>
      <sheetName val="Emissions overview"/>
      <sheetName val="Emissions Data"/>
      <sheetName val="Aircraft Data"/>
      <sheetName val="MS specific content"/>
      <sheetName val="Annex"/>
      <sheetName val="EUwideConstants"/>
      <sheetName val="MSParameters"/>
      <sheetName val="Translations"/>
      <sheetName val="VersionDocumentation"/>
    </sheetNames>
    <sheetDataSet>
      <sheetData sheetId="8">
        <row r="2">
          <cell r="A2">
            <v>2013</v>
          </cell>
        </row>
        <row r="3">
          <cell r="A3">
            <v>2014</v>
          </cell>
        </row>
        <row r="4">
          <cell r="A4">
            <v>2015</v>
          </cell>
        </row>
        <row r="5">
          <cell r="A5">
            <v>2016</v>
          </cell>
        </row>
        <row r="6">
          <cell r="A6">
            <v>2017</v>
          </cell>
        </row>
        <row r="7">
          <cell r="A7">
            <v>2018</v>
          </cell>
        </row>
        <row r="8">
          <cell r="A8">
            <v>2019</v>
          </cell>
        </row>
        <row r="9">
          <cell r="A9">
            <v>2020</v>
          </cell>
        </row>
        <row r="12">
          <cell r="A12" t="str">
            <v>eligible</v>
          </cell>
        </row>
        <row r="14">
          <cell r="A14" t="str">
            <v>not eligible</v>
          </cell>
        </row>
        <row r="16">
          <cell r="A16" t="str">
            <v>Number is different from input in section 5(a)!</v>
          </cell>
        </row>
        <row r="20">
          <cell r="A20" t="str">
            <v>Please select</v>
          </cell>
        </row>
        <row r="21">
          <cell r="A21" t="str">
            <v>Austria</v>
          </cell>
        </row>
        <row r="22">
          <cell r="A22" t="str">
            <v>Belgium</v>
          </cell>
        </row>
        <row r="23">
          <cell r="A23" t="str">
            <v>Bulgaria</v>
          </cell>
        </row>
        <row r="24">
          <cell r="A24" t="str">
            <v>Croatia</v>
          </cell>
        </row>
        <row r="25">
          <cell r="A25" t="str">
            <v>Cyprus</v>
          </cell>
        </row>
        <row r="26">
          <cell r="A26" t="str">
            <v>Czech Republic</v>
          </cell>
        </row>
        <row r="27">
          <cell r="A27" t="str">
            <v>Denmark</v>
          </cell>
        </row>
        <row r="28">
          <cell r="A28" t="str">
            <v>Estonia</v>
          </cell>
        </row>
        <row r="29">
          <cell r="A29" t="str">
            <v>Finland</v>
          </cell>
        </row>
        <row r="30">
          <cell r="A30" t="str">
            <v>France</v>
          </cell>
        </row>
        <row r="31">
          <cell r="A31" t="str">
            <v>Germany</v>
          </cell>
        </row>
        <row r="32">
          <cell r="A32" t="str">
            <v>Greece</v>
          </cell>
        </row>
        <row r="33">
          <cell r="A33" t="str">
            <v>Hungary</v>
          </cell>
        </row>
        <row r="34">
          <cell r="A34" t="str">
            <v>Iceland </v>
          </cell>
        </row>
        <row r="35">
          <cell r="A35" t="str">
            <v>Ireland</v>
          </cell>
        </row>
        <row r="36">
          <cell r="A36" t="str">
            <v>Italy</v>
          </cell>
        </row>
        <row r="37">
          <cell r="A37" t="str">
            <v>Latvia</v>
          </cell>
        </row>
        <row r="38">
          <cell r="A38" t="str">
            <v>Liechtenstein</v>
          </cell>
        </row>
        <row r="39">
          <cell r="A39" t="str">
            <v>Lithuania</v>
          </cell>
        </row>
        <row r="40">
          <cell r="A40" t="str">
            <v>Luxembourg</v>
          </cell>
        </row>
        <row r="41">
          <cell r="A41" t="str">
            <v>Malta</v>
          </cell>
        </row>
        <row r="42">
          <cell r="A42" t="str">
            <v>Netherlands</v>
          </cell>
        </row>
        <row r="43">
          <cell r="A43" t="str">
            <v>Norway </v>
          </cell>
        </row>
        <row r="44">
          <cell r="A44" t="str">
            <v>Poland</v>
          </cell>
        </row>
        <row r="45">
          <cell r="A45" t="str">
            <v>Portugal</v>
          </cell>
        </row>
        <row r="46">
          <cell r="A46" t="str">
            <v>Romania</v>
          </cell>
        </row>
        <row r="47">
          <cell r="A47" t="str">
            <v>Slovakia</v>
          </cell>
        </row>
        <row r="48">
          <cell r="A48" t="str">
            <v>Slovenia</v>
          </cell>
        </row>
        <row r="49">
          <cell r="A49" t="str">
            <v>Spain</v>
          </cell>
        </row>
        <row r="50">
          <cell r="A50" t="str">
            <v>Sweden</v>
          </cell>
        </row>
        <row r="51">
          <cell r="A51" t="str">
            <v>United Kingdom</v>
          </cell>
        </row>
        <row r="55">
          <cell r="A55" t="str">
            <v>Please select</v>
          </cell>
        </row>
        <row r="57">
          <cell r="A57" t="str">
            <v>Afghanistan</v>
          </cell>
        </row>
        <row r="58">
          <cell r="A58" t="str">
            <v>Albania</v>
          </cell>
        </row>
        <row r="59">
          <cell r="A59" t="str">
            <v>Algeria</v>
          </cell>
        </row>
        <row r="60">
          <cell r="A60" t="str">
            <v>American Samoa</v>
          </cell>
        </row>
        <row r="61">
          <cell r="A61" t="str">
            <v>Andorra</v>
          </cell>
        </row>
        <row r="62">
          <cell r="A62" t="str">
            <v>Angola</v>
          </cell>
        </row>
        <row r="63">
          <cell r="A63" t="str">
            <v>Anguilla</v>
          </cell>
        </row>
        <row r="64">
          <cell r="A64" t="str">
            <v>Antigua and Barbuda</v>
          </cell>
        </row>
        <row r="65">
          <cell r="A65" t="str">
            <v>Argentina</v>
          </cell>
        </row>
        <row r="66">
          <cell r="A66" t="str">
            <v>Armenia</v>
          </cell>
        </row>
        <row r="67">
          <cell r="A67" t="str">
            <v>Aruba</v>
          </cell>
        </row>
        <row r="68">
          <cell r="A68" t="str">
            <v>Australia</v>
          </cell>
        </row>
        <row r="69">
          <cell r="A69" t="str">
            <v>Austria</v>
          </cell>
        </row>
        <row r="70">
          <cell r="A70" t="str">
            <v>Azerbaijan</v>
          </cell>
        </row>
        <row r="71">
          <cell r="A71" t="str">
            <v>Bahamas</v>
          </cell>
        </row>
        <row r="72">
          <cell r="A72" t="str">
            <v>Bahrain</v>
          </cell>
        </row>
        <row r="73">
          <cell r="A73" t="str">
            <v>Bangladesh</v>
          </cell>
        </row>
        <row r="74">
          <cell r="A74" t="str">
            <v>Barbados</v>
          </cell>
        </row>
        <row r="75">
          <cell r="A75" t="str">
            <v>Belarus</v>
          </cell>
        </row>
        <row r="76">
          <cell r="A76" t="str">
            <v>Belgium</v>
          </cell>
        </row>
        <row r="77">
          <cell r="A77" t="str">
            <v>Belize</v>
          </cell>
        </row>
        <row r="78">
          <cell r="A78" t="str">
            <v>Benin</v>
          </cell>
        </row>
        <row r="79">
          <cell r="A79" t="str">
            <v>Bermuda</v>
          </cell>
        </row>
        <row r="80">
          <cell r="A80" t="str">
            <v>Bhutan</v>
          </cell>
        </row>
        <row r="81">
          <cell r="A81" t="str">
            <v>Bolivia, Plurinational State of</v>
          </cell>
        </row>
        <row r="82">
          <cell r="A82" t="str">
            <v>Bosnia and Herzegovina</v>
          </cell>
        </row>
        <row r="83">
          <cell r="A83" t="str">
            <v>Botswana</v>
          </cell>
        </row>
        <row r="84">
          <cell r="A84" t="str">
            <v>Brazil</v>
          </cell>
        </row>
        <row r="85">
          <cell r="A85" t="str">
            <v>Brunei Darussalam</v>
          </cell>
        </row>
        <row r="86">
          <cell r="A86" t="str">
            <v>Bulgaria</v>
          </cell>
        </row>
        <row r="87">
          <cell r="A87" t="str">
            <v>Burkina Faso</v>
          </cell>
        </row>
        <row r="88">
          <cell r="A88" t="str">
            <v>Burundi</v>
          </cell>
        </row>
        <row r="89">
          <cell r="A89" t="str">
            <v>Cambodia</v>
          </cell>
        </row>
        <row r="90">
          <cell r="A90" t="str">
            <v>Cameroon</v>
          </cell>
        </row>
        <row r="91">
          <cell r="A91" t="str">
            <v>Canada</v>
          </cell>
        </row>
        <row r="92">
          <cell r="A92" t="str">
            <v>Cape Verde</v>
          </cell>
        </row>
        <row r="93">
          <cell r="A93" t="str">
            <v>Cayman Islands</v>
          </cell>
        </row>
        <row r="94">
          <cell r="A94" t="str">
            <v>Central African Republic</v>
          </cell>
        </row>
        <row r="95">
          <cell r="A95" t="str">
            <v>Chad</v>
          </cell>
        </row>
        <row r="96">
          <cell r="A96" t="str">
            <v>Channel Islands</v>
          </cell>
        </row>
        <row r="97">
          <cell r="A97" t="str">
            <v>Chile</v>
          </cell>
        </row>
        <row r="98">
          <cell r="A98" t="str">
            <v>China</v>
          </cell>
        </row>
        <row r="99">
          <cell r="A99" t="str">
            <v>Colombia</v>
          </cell>
        </row>
        <row r="100">
          <cell r="A100" t="str">
            <v>Comoros</v>
          </cell>
        </row>
        <row r="101">
          <cell r="A101" t="str">
            <v>Congo</v>
          </cell>
        </row>
        <row r="102">
          <cell r="A102" t="str">
            <v>Congo, The Democratic Republic of the</v>
          </cell>
        </row>
        <row r="103">
          <cell r="A103" t="str">
            <v>Cook Islands</v>
          </cell>
        </row>
        <row r="104">
          <cell r="A104" t="str">
            <v>Costa Rica</v>
          </cell>
        </row>
        <row r="105">
          <cell r="A105" t="str">
            <v>Côte d'Ivoire</v>
          </cell>
        </row>
        <row r="106">
          <cell r="A106" t="str">
            <v>Croatia</v>
          </cell>
        </row>
        <row r="107">
          <cell r="A107" t="str">
            <v>Cuba</v>
          </cell>
        </row>
        <row r="108">
          <cell r="A108" t="str">
            <v>Curaçao</v>
          </cell>
        </row>
        <row r="109">
          <cell r="A109" t="str">
            <v>Cyprus</v>
          </cell>
        </row>
        <row r="110">
          <cell r="A110" t="str">
            <v>Czech Republic</v>
          </cell>
        </row>
        <row r="111">
          <cell r="A111" t="str">
            <v>Denmark</v>
          </cell>
        </row>
        <row r="112">
          <cell r="A112" t="str">
            <v>Djibouti</v>
          </cell>
        </row>
        <row r="113">
          <cell r="A113" t="str">
            <v>Dominica</v>
          </cell>
        </row>
        <row r="114">
          <cell r="A114" t="str">
            <v>Dominican Republic</v>
          </cell>
        </row>
        <row r="115">
          <cell r="A115" t="str">
            <v>Ecuador</v>
          </cell>
        </row>
        <row r="116">
          <cell r="A116" t="str">
            <v>Egypt</v>
          </cell>
        </row>
        <row r="117">
          <cell r="A117" t="str">
            <v>El Salvador</v>
          </cell>
        </row>
        <row r="118">
          <cell r="A118" t="str">
            <v>Equatorial Guinea</v>
          </cell>
        </row>
        <row r="119">
          <cell r="A119" t="str">
            <v>Eritrea</v>
          </cell>
        </row>
        <row r="120">
          <cell r="A120" t="str">
            <v>Estonia</v>
          </cell>
        </row>
        <row r="121">
          <cell r="A121" t="str">
            <v>Ethiopia</v>
          </cell>
        </row>
        <row r="122">
          <cell r="A122" t="str">
            <v>Falkland Islands (Malvinas)</v>
          </cell>
        </row>
        <row r="123">
          <cell r="A123" t="str">
            <v>Faroe Islands</v>
          </cell>
        </row>
        <row r="124">
          <cell r="A124" t="str">
            <v>Fiji</v>
          </cell>
        </row>
        <row r="125">
          <cell r="A125" t="str">
            <v>Finland</v>
          </cell>
        </row>
        <row r="126">
          <cell r="A126" t="str">
            <v>France</v>
          </cell>
        </row>
        <row r="127">
          <cell r="A127" t="str">
            <v>French Polynesia</v>
          </cell>
        </row>
        <row r="128">
          <cell r="A128" t="str">
            <v>Gabon</v>
          </cell>
        </row>
        <row r="129">
          <cell r="A129" t="str">
            <v>Gambia</v>
          </cell>
        </row>
        <row r="130">
          <cell r="A130" t="str">
            <v>Georgia</v>
          </cell>
        </row>
        <row r="131">
          <cell r="A131" t="str">
            <v>Germany</v>
          </cell>
        </row>
        <row r="132">
          <cell r="A132" t="str">
            <v>Ghana</v>
          </cell>
        </row>
        <row r="133">
          <cell r="A133" t="str">
            <v>Gibraltar</v>
          </cell>
        </row>
        <row r="134">
          <cell r="A134" t="str">
            <v>Greece</v>
          </cell>
        </row>
        <row r="135">
          <cell r="A135" t="str">
            <v>Greenland</v>
          </cell>
        </row>
        <row r="136">
          <cell r="A136" t="str">
            <v>Grenada</v>
          </cell>
        </row>
        <row r="137">
          <cell r="A137" t="str">
            <v>Guam</v>
          </cell>
        </row>
        <row r="138">
          <cell r="A138" t="str">
            <v>Guatemala</v>
          </cell>
        </row>
        <row r="139">
          <cell r="A139" t="str">
            <v>Guernsey</v>
          </cell>
        </row>
        <row r="140">
          <cell r="A140" t="str">
            <v>Guinea</v>
          </cell>
        </row>
        <row r="141">
          <cell r="A141" t="str">
            <v>Guinea-Bissau</v>
          </cell>
        </row>
        <row r="142">
          <cell r="A142" t="str">
            <v>Guyana</v>
          </cell>
        </row>
        <row r="143">
          <cell r="A143" t="str">
            <v>Haiti</v>
          </cell>
        </row>
        <row r="144">
          <cell r="A144" t="str">
            <v>Holy See (Vatican City State)</v>
          </cell>
        </row>
        <row r="145">
          <cell r="A145" t="str">
            <v>Honduras</v>
          </cell>
        </row>
        <row r="146">
          <cell r="A146" t="str">
            <v>Hong Kong SAR</v>
          </cell>
        </row>
        <row r="147">
          <cell r="A147" t="str">
            <v>Hungary</v>
          </cell>
        </row>
        <row r="148">
          <cell r="A148" t="str">
            <v>Iceland </v>
          </cell>
        </row>
        <row r="149">
          <cell r="A149" t="str">
            <v>India</v>
          </cell>
        </row>
        <row r="150">
          <cell r="A150" t="str">
            <v>Indonesia</v>
          </cell>
        </row>
        <row r="151">
          <cell r="A151" t="str">
            <v>Iran, Islamic Republic of</v>
          </cell>
        </row>
        <row r="152">
          <cell r="A152" t="str">
            <v>Iraq</v>
          </cell>
        </row>
        <row r="153">
          <cell r="A153" t="str">
            <v>Ireland</v>
          </cell>
        </row>
        <row r="154">
          <cell r="A154" t="str">
            <v>Isle of Man</v>
          </cell>
        </row>
        <row r="155">
          <cell r="A155" t="str">
            <v>Israel</v>
          </cell>
        </row>
        <row r="156">
          <cell r="A156" t="str">
            <v>Italy</v>
          </cell>
        </row>
        <row r="157">
          <cell r="A157" t="str">
            <v>Jamaica</v>
          </cell>
        </row>
        <row r="158">
          <cell r="A158" t="str">
            <v>Japan</v>
          </cell>
        </row>
        <row r="159">
          <cell r="A159" t="str">
            <v>Jersey</v>
          </cell>
        </row>
        <row r="160">
          <cell r="A160" t="str">
            <v>Jordan</v>
          </cell>
        </row>
        <row r="161">
          <cell r="A161" t="str">
            <v>Kazakhstan</v>
          </cell>
        </row>
        <row r="162">
          <cell r="A162" t="str">
            <v>Kenya</v>
          </cell>
        </row>
        <row r="163">
          <cell r="A163" t="str">
            <v>Kiribati</v>
          </cell>
        </row>
        <row r="164">
          <cell r="A164" t="str">
            <v>Korea, Democratic People's Republic of</v>
          </cell>
        </row>
        <row r="165">
          <cell r="A165" t="str">
            <v>Korea, Republic of</v>
          </cell>
        </row>
        <row r="166">
          <cell r="A166" t="str">
            <v>Kosovo, United Nations Interim Administration Mission</v>
          </cell>
        </row>
        <row r="167">
          <cell r="A167" t="str">
            <v>Kuwait</v>
          </cell>
        </row>
        <row r="168">
          <cell r="A168" t="str">
            <v>Kyrgyzstan</v>
          </cell>
        </row>
        <row r="169">
          <cell r="A169" t="str">
            <v>Lao People's Democratic Republic</v>
          </cell>
        </row>
        <row r="170">
          <cell r="A170" t="str">
            <v>Latvia</v>
          </cell>
        </row>
        <row r="171">
          <cell r="A171" t="str">
            <v>Lebanon</v>
          </cell>
        </row>
        <row r="172">
          <cell r="A172" t="str">
            <v>Lesotho</v>
          </cell>
        </row>
        <row r="173">
          <cell r="A173" t="str">
            <v>Liberia</v>
          </cell>
        </row>
        <row r="174">
          <cell r="A174" t="str">
            <v>Libya</v>
          </cell>
        </row>
        <row r="175">
          <cell r="A175" t="str">
            <v>Liechtenstein</v>
          </cell>
        </row>
        <row r="176">
          <cell r="A176" t="str">
            <v>Lithuania</v>
          </cell>
        </row>
        <row r="177">
          <cell r="A177" t="str">
            <v>Luxembourg</v>
          </cell>
        </row>
        <row r="178">
          <cell r="A178" t="str">
            <v>Macao SAR</v>
          </cell>
        </row>
        <row r="179">
          <cell r="A179" t="str">
            <v>Macedonia, The Former Yugoslav Republic of</v>
          </cell>
        </row>
        <row r="180">
          <cell r="A180" t="str">
            <v>Madagascar</v>
          </cell>
        </row>
        <row r="181">
          <cell r="A181" t="str">
            <v>Malawi</v>
          </cell>
        </row>
        <row r="182">
          <cell r="A182" t="str">
            <v>Malaysia</v>
          </cell>
        </row>
        <row r="183">
          <cell r="A183" t="str">
            <v>Maldives</v>
          </cell>
        </row>
        <row r="184">
          <cell r="A184" t="str">
            <v>Mali</v>
          </cell>
        </row>
        <row r="185">
          <cell r="A185" t="str">
            <v>Malta</v>
          </cell>
        </row>
        <row r="186">
          <cell r="A186" t="str">
            <v>Marshall Islands</v>
          </cell>
        </row>
        <row r="187">
          <cell r="A187" t="str">
            <v>Mauritania</v>
          </cell>
        </row>
        <row r="188">
          <cell r="A188" t="str">
            <v>Mauritius</v>
          </cell>
        </row>
        <row r="189">
          <cell r="A189" t="str">
            <v>Mayotte</v>
          </cell>
        </row>
        <row r="190">
          <cell r="A190" t="str">
            <v>Mexico</v>
          </cell>
        </row>
        <row r="191">
          <cell r="A191" t="str">
            <v>Micronesia, Federated States of</v>
          </cell>
        </row>
        <row r="192">
          <cell r="A192" t="str">
            <v>Moldova, Republic of</v>
          </cell>
        </row>
        <row r="193">
          <cell r="A193" t="str">
            <v>Monaco</v>
          </cell>
        </row>
        <row r="194">
          <cell r="A194" t="str">
            <v>Mongolia</v>
          </cell>
        </row>
        <row r="195">
          <cell r="A195" t="str">
            <v>Montenegro</v>
          </cell>
        </row>
        <row r="196">
          <cell r="A196" t="str">
            <v>Montserrat</v>
          </cell>
        </row>
        <row r="197">
          <cell r="A197" t="str">
            <v>Morocco</v>
          </cell>
        </row>
        <row r="198">
          <cell r="A198" t="str">
            <v>Mozambique</v>
          </cell>
        </row>
        <row r="199">
          <cell r="A199" t="str">
            <v>Myanmar</v>
          </cell>
        </row>
        <row r="200">
          <cell r="A200" t="str">
            <v>Namibia</v>
          </cell>
        </row>
        <row r="201">
          <cell r="A201" t="str">
            <v>Nauru</v>
          </cell>
        </row>
        <row r="202">
          <cell r="A202" t="str">
            <v>Nepal</v>
          </cell>
        </row>
        <row r="203">
          <cell r="A203" t="str">
            <v>Netherlands</v>
          </cell>
        </row>
        <row r="204">
          <cell r="A204" t="str">
            <v>New Caledonia</v>
          </cell>
        </row>
        <row r="205">
          <cell r="A205" t="str">
            <v>New Zealand</v>
          </cell>
        </row>
        <row r="206">
          <cell r="A206" t="str">
            <v>Nicaragua</v>
          </cell>
        </row>
        <row r="207">
          <cell r="A207" t="str">
            <v>Niger</v>
          </cell>
        </row>
        <row r="208">
          <cell r="A208" t="str">
            <v>Nigeria</v>
          </cell>
        </row>
        <row r="209">
          <cell r="A209" t="str">
            <v>Niue</v>
          </cell>
        </row>
        <row r="210">
          <cell r="A210" t="str">
            <v>Norfolk Island</v>
          </cell>
        </row>
        <row r="211">
          <cell r="A211" t="str">
            <v>Northern Mariana Islands</v>
          </cell>
        </row>
        <row r="212">
          <cell r="A212" t="str">
            <v>Norway </v>
          </cell>
        </row>
        <row r="213">
          <cell r="A213" t="str">
            <v>Oman</v>
          </cell>
        </row>
        <row r="214">
          <cell r="A214" t="str">
            <v>Pakistan</v>
          </cell>
        </row>
        <row r="215">
          <cell r="A215" t="str">
            <v>Palau</v>
          </cell>
        </row>
        <row r="216">
          <cell r="A216" t="str">
            <v>Palestinian Territory, Occupied</v>
          </cell>
        </row>
        <row r="217">
          <cell r="A217" t="str">
            <v>Panama</v>
          </cell>
        </row>
        <row r="218">
          <cell r="A218" t="str">
            <v>Papua New Guinea</v>
          </cell>
        </row>
        <row r="219">
          <cell r="A219" t="str">
            <v>Paraguay</v>
          </cell>
        </row>
        <row r="220">
          <cell r="A220" t="str">
            <v>Peru</v>
          </cell>
        </row>
        <row r="221">
          <cell r="A221" t="str">
            <v>Philippines</v>
          </cell>
        </row>
        <row r="222">
          <cell r="A222" t="str">
            <v>Pitcairn</v>
          </cell>
        </row>
        <row r="223">
          <cell r="A223" t="str">
            <v>Poland</v>
          </cell>
        </row>
        <row r="224">
          <cell r="A224" t="str">
            <v>Portugal</v>
          </cell>
        </row>
        <row r="225">
          <cell r="A225" t="str">
            <v>Puerto Rico</v>
          </cell>
        </row>
        <row r="226">
          <cell r="A226" t="str">
            <v>Qatar</v>
          </cell>
        </row>
        <row r="227">
          <cell r="A227" t="str">
            <v>Romania</v>
          </cell>
        </row>
        <row r="228">
          <cell r="A228" t="str">
            <v>Russian Federation</v>
          </cell>
        </row>
        <row r="229">
          <cell r="A229" t="str">
            <v>Rwanda</v>
          </cell>
        </row>
        <row r="230">
          <cell r="A230" t="str">
            <v>Saint Barthélemy</v>
          </cell>
        </row>
        <row r="231">
          <cell r="A231" t="str">
            <v>Saint Helena, Ascension and Tristan da Cunha</v>
          </cell>
        </row>
        <row r="232">
          <cell r="A232" t="str">
            <v>Saint Kitts and Nevis</v>
          </cell>
        </row>
        <row r="233">
          <cell r="A233" t="str">
            <v>Saint Lucia</v>
          </cell>
        </row>
        <row r="234">
          <cell r="A234" t="str">
            <v>Saint Pierre and Miquelon</v>
          </cell>
        </row>
        <row r="235">
          <cell r="A235" t="str">
            <v>Saint Vincent and the Grenadines</v>
          </cell>
        </row>
        <row r="236">
          <cell r="A236" t="str">
            <v>Saint-Martin (French part)</v>
          </cell>
        </row>
        <row r="237">
          <cell r="A237" t="str">
            <v>Samoa</v>
          </cell>
        </row>
        <row r="238">
          <cell r="A238" t="str">
            <v>San Marino</v>
          </cell>
        </row>
        <row r="239">
          <cell r="A239" t="str">
            <v>Sao Tome and Principe</v>
          </cell>
        </row>
        <row r="240">
          <cell r="A240" t="str">
            <v>Saudi Arabia</v>
          </cell>
        </row>
        <row r="241">
          <cell r="A241" t="str">
            <v>Senegal</v>
          </cell>
        </row>
        <row r="242">
          <cell r="A242" t="str">
            <v>Serbia</v>
          </cell>
        </row>
        <row r="243">
          <cell r="A243" t="str">
            <v>Seychelles</v>
          </cell>
        </row>
        <row r="244">
          <cell r="A244" t="str">
            <v>Sierra Leone</v>
          </cell>
        </row>
        <row r="245">
          <cell r="A245" t="str">
            <v>Singapore</v>
          </cell>
        </row>
        <row r="246">
          <cell r="A246" t="str">
            <v>Sint Maarten (Dutch Part)</v>
          </cell>
        </row>
        <row r="247">
          <cell r="A247" t="str">
            <v>Slovakia</v>
          </cell>
        </row>
        <row r="248">
          <cell r="A248" t="str">
            <v>Slovenia</v>
          </cell>
        </row>
        <row r="249">
          <cell r="A249" t="str">
            <v>Solomon Islands</v>
          </cell>
        </row>
        <row r="250">
          <cell r="A250" t="str">
            <v>Somalia</v>
          </cell>
        </row>
        <row r="251">
          <cell r="A251" t="str">
            <v>South Africa</v>
          </cell>
        </row>
        <row r="252">
          <cell r="A252" t="str">
            <v>South Georgia and the South Sandwich Islands</v>
          </cell>
        </row>
        <row r="253">
          <cell r="A253" t="str">
            <v>South Sudan</v>
          </cell>
        </row>
        <row r="254">
          <cell r="A254" t="str">
            <v>Spain</v>
          </cell>
        </row>
        <row r="255">
          <cell r="A255" t="str">
            <v>Sri Lanka</v>
          </cell>
        </row>
        <row r="256">
          <cell r="A256" t="str">
            <v>Sudan</v>
          </cell>
        </row>
        <row r="257">
          <cell r="A257" t="str">
            <v>Suriname</v>
          </cell>
        </row>
        <row r="258">
          <cell r="A258" t="str">
            <v>Svalbard and Jan Mayen Islands</v>
          </cell>
        </row>
        <row r="259">
          <cell r="A259" t="str">
            <v>Swaziland</v>
          </cell>
        </row>
        <row r="260">
          <cell r="A260" t="str">
            <v>Sweden</v>
          </cell>
        </row>
        <row r="261">
          <cell r="A261" t="str">
            <v>Switzerland</v>
          </cell>
        </row>
        <row r="262">
          <cell r="A262" t="str">
            <v>Syrian Arab Republic</v>
          </cell>
        </row>
        <row r="263">
          <cell r="A263" t="str">
            <v>Taiwan</v>
          </cell>
        </row>
        <row r="264">
          <cell r="A264" t="str">
            <v>Tajikistan</v>
          </cell>
        </row>
        <row r="265">
          <cell r="A265" t="str">
            <v>Tanzania, United Republic of</v>
          </cell>
        </row>
        <row r="266">
          <cell r="A266" t="str">
            <v>Thailand</v>
          </cell>
        </row>
        <row r="267">
          <cell r="A267" t="str">
            <v>Timor-Leste</v>
          </cell>
        </row>
        <row r="268">
          <cell r="A268" t="str">
            <v>Togo</v>
          </cell>
        </row>
        <row r="269">
          <cell r="A269" t="str">
            <v>Tokelau</v>
          </cell>
        </row>
        <row r="270">
          <cell r="A270" t="str">
            <v>Tonga</v>
          </cell>
        </row>
        <row r="271">
          <cell r="A271" t="str">
            <v>Trinidad and Tobago</v>
          </cell>
        </row>
        <row r="272">
          <cell r="A272" t="str">
            <v>Tunisia</v>
          </cell>
        </row>
        <row r="273">
          <cell r="A273" t="str">
            <v>Turkey</v>
          </cell>
        </row>
        <row r="274">
          <cell r="A274" t="str">
            <v>Turkmenistan</v>
          </cell>
        </row>
        <row r="275">
          <cell r="A275" t="str">
            <v>Turks and Caicos Islands</v>
          </cell>
        </row>
        <row r="276">
          <cell r="A276" t="str">
            <v>Tuvalu</v>
          </cell>
        </row>
        <row r="277">
          <cell r="A277" t="str">
            <v>Uganda</v>
          </cell>
        </row>
        <row r="278">
          <cell r="A278" t="str">
            <v>Ukraine</v>
          </cell>
        </row>
        <row r="279">
          <cell r="A279" t="str">
            <v>United Arab Emirates</v>
          </cell>
        </row>
        <row r="280">
          <cell r="A280" t="str">
            <v>United Kingdom</v>
          </cell>
        </row>
        <row r="281">
          <cell r="A281" t="str">
            <v>United States</v>
          </cell>
        </row>
        <row r="282">
          <cell r="A282" t="str">
            <v>Uruguay</v>
          </cell>
        </row>
        <row r="283">
          <cell r="A283" t="str">
            <v>Uzbekistan</v>
          </cell>
        </row>
        <row r="284">
          <cell r="A284" t="str">
            <v>Vanuatu</v>
          </cell>
        </row>
        <row r="285">
          <cell r="A285" t="str">
            <v>Venezuela, Bolivarian Republic of</v>
          </cell>
        </row>
        <row r="286">
          <cell r="A286" t="str">
            <v>Viet Nam</v>
          </cell>
        </row>
        <row r="287">
          <cell r="A287" t="str">
            <v>Virgin Islands, British</v>
          </cell>
        </row>
        <row r="288">
          <cell r="A288" t="str">
            <v>Virgin Islands, U.S.</v>
          </cell>
        </row>
        <row r="289">
          <cell r="A289" t="str">
            <v>Wallis and Futuna Islands</v>
          </cell>
        </row>
        <row r="290">
          <cell r="A290" t="str">
            <v>Western Sahara</v>
          </cell>
        </row>
        <row r="291">
          <cell r="A291" t="str">
            <v>Yemen</v>
          </cell>
        </row>
        <row r="292">
          <cell r="A292" t="str">
            <v>Zambia</v>
          </cell>
        </row>
        <row r="293">
          <cell r="A293" t="str">
            <v>Zimbabwe</v>
          </cell>
        </row>
        <row r="330">
          <cell r="A330" t="str">
            <v>Please select</v>
          </cell>
        </row>
        <row r="332">
          <cell r="A332" t="str">
            <v>Captain</v>
          </cell>
        </row>
        <row r="333">
          <cell r="A333" t="str">
            <v>Mr</v>
          </cell>
        </row>
        <row r="334">
          <cell r="A334" t="str">
            <v>Mrs</v>
          </cell>
        </row>
        <row r="335">
          <cell r="A335" t="str">
            <v>Ms</v>
          </cell>
        </row>
        <row r="336">
          <cell r="A336" t="str">
            <v>Miss</v>
          </cell>
        </row>
        <row r="337">
          <cell r="A337" t="str">
            <v>Dr</v>
          </cell>
        </row>
        <row r="380">
          <cell r="A380" t="b">
            <v>1</v>
          </cell>
        </row>
        <row r="381">
          <cell r="A381" t="b">
            <v>0</v>
          </cell>
        </row>
        <row r="395">
          <cell r="A395" t="str">
            <v>n.a.</v>
          </cell>
        </row>
        <row r="496">
          <cell r="A496" t="str">
            <v>Please select</v>
          </cell>
        </row>
        <row r="498">
          <cell r="A498" t="str">
            <v>n.a.</v>
          </cell>
        </row>
        <row r="499">
          <cell r="A499" t="str">
            <v>Environment Agency</v>
          </cell>
        </row>
        <row r="500">
          <cell r="A500" t="str">
            <v>Ministry of Environment</v>
          </cell>
        </row>
        <row r="501">
          <cell r="A501" t="str">
            <v>Civil Aviation Authority</v>
          </cell>
        </row>
        <row r="502">
          <cell r="A502" t="str">
            <v>Ministry of Transport</v>
          </cell>
        </row>
        <row r="517">
          <cell r="A517" t="str">
            <v>Please select</v>
          </cell>
        </row>
        <row r="519">
          <cell r="A519" t="str">
            <v>Afghanistan - Ministry of Transport and Civil Aviation</v>
          </cell>
        </row>
        <row r="520">
          <cell r="A520" t="str">
            <v>Algeria - Établissement Nationale de la Navigation Aérienne (ENNA)</v>
          </cell>
        </row>
        <row r="521">
          <cell r="A521" t="str">
            <v>Angola - Instituto Nacional da Aviação Civil</v>
          </cell>
        </row>
        <row r="522">
          <cell r="A522" t="str">
            <v>Argentina - Comando de Regiones Aéreas</v>
          </cell>
        </row>
        <row r="523">
          <cell r="A523" t="str">
            <v>Armenia - General Department of Civil Aviation</v>
          </cell>
        </row>
        <row r="524">
          <cell r="A524" t="str">
            <v>Australia - Civil Aviation Safety Authority</v>
          </cell>
        </row>
        <row r="525">
          <cell r="A525" t="str">
            <v>Austria - Ministry of Transport, Innovation and Technology</v>
          </cell>
        </row>
        <row r="526">
          <cell r="A526" t="str">
            <v>Bahrain - Civil Aviation Affairs</v>
          </cell>
        </row>
        <row r="527">
          <cell r="A527" t="str">
            <v>Belgium - Service public fédéral Mobilité et Transports</v>
          </cell>
        </row>
        <row r="528">
          <cell r="A528" t="str">
            <v>Bermuda - Bermuda Department of Civil Aviation (DCA)</v>
          </cell>
        </row>
        <row r="529">
          <cell r="A529" t="str">
            <v>Bolivia - Dirección General de Aeronáutica Civil</v>
          </cell>
        </row>
        <row r="530">
          <cell r="A530" t="str">
            <v>Bosnia and Herzegovina - Department of Civil Aviation</v>
          </cell>
        </row>
        <row r="531">
          <cell r="A531" t="str">
            <v>Botswana - Ministry of Works &amp; Transport — Department of Civil Aviation</v>
          </cell>
        </row>
        <row r="532">
          <cell r="A532" t="str">
            <v>Brazil - Agência Nacional de Aviação Civil (ANAC)</v>
          </cell>
        </row>
        <row r="533">
          <cell r="A533" t="str">
            <v>Brunei Darussalam - Department of Civil Aviation</v>
          </cell>
        </row>
        <row r="534">
          <cell r="A534" t="str">
            <v>Bulgaria - Civil Aviation Administration</v>
          </cell>
        </row>
        <row r="535">
          <cell r="A535" t="str">
            <v>Cambodia - Ministry of Public Works and Transport</v>
          </cell>
        </row>
        <row r="536">
          <cell r="A536" t="str">
            <v>Canada - Canadian Transportation Agency</v>
          </cell>
        </row>
        <row r="537">
          <cell r="A537" t="str">
            <v>Cape Verde - Agência de Aviação Civil (AAC)</v>
          </cell>
        </row>
        <row r="538">
          <cell r="A538" t="str">
            <v>Cayman - Civil Aviation Authority (CAA) of the Cayman Islands</v>
          </cell>
        </row>
        <row r="539">
          <cell r="A539" t="str">
            <v>Chile - Dirección General de Aeronáutica Civil</v>
          </cell>
        </row>
        <row r="540">
          <cell r="A540" t="str">
            <v>China - Air Traffic Management Bureau (ATMB), General Administration of Civil Aviation of China</v>
          </cell>
        </row>
        <row r="541">
          <cell r="A541" t="str">
            <v>Colombia - República de Colombia Aeronáutica Civil</v>
          </cell>
        </row>
        <row r="542">
          <cell r="A542" t="str">
            <v>Costa Rica - Dirección General de Aviación Civil</v>
          </cell>
        </row>
        <row r="543">
          <cell r="A543" t="str">
            <v>Croatia - Civil Aviation Authority</v>
          </cell>
        </row>
        <row r="544">
          <cell r="A544" t="str">
            <v>Cuba - Instituto de Aeronáutica Civil de Cuba</v>
          </cell>
        </row>
        <row r="545">
          <cell r="A545" t="str">
            <v>Cyprus - Department of Civil Aviation of Cyprus</v>
          </cell>
        </row>
        <row r="546">
          <cell r="A546" t="str">
            <v>Czech Republic - Civil Aviation Authority</v>
          </cell>
        </row>
        <row r="547">
          <cell r="A547" t="str">
            <v>Denmark - Civil Aviation Administration</v>
          </cell>
        </row>
        <row r="548">
          <cell r="A548" t="str">
            <v>Dominican Republic - Instituto Dominicano de Aviación Civil</v>
          </cell>
        </row>
        <row r="549">
          <cell r="A549" t="str">
            <v>Ecuador - Dirección General de Aviación Civil del Ecuador</v>
          </cell>
        </row>
        <row r="550">
          <cell r="A550" t="str">
            <v>Egypt - Ministry of Civil Aviation</v>
          </cell>
        </row>
        <row r="551">
          <cell r="A551" t="str">
            <v>El Salvador - Autoridad de Aviación Civil – El Salvador</v>
          </cell>
        </row>
        <row r="552">
          <cell r="A552" t="str">
            <v>Estonia - Estonian Civil Aviation Administration</v>
          </cell>
        </row>
        <row r="553">
          <cell r="A553" t="str">
            <v>Fiji - Civil Aviation Authority</v>
          </cell>
        </row>
        <row r="554">
          <cell r="A554" t="str">
            <v>Finland - Civil Aviation Authority</v>
          </cell>
        </row>
        <row r="555">
          <cell r="A555" t="str">
            <v>France - Direction Générale de I' Aviation Civile (DGAC)</v>
          </cell>
        </row>
        <row r="556">
          <cell r="A556" t="str">
            <v>Gambia - Gambia Civil Aviation Authority</v>
          </cell>
        </row>
        <row r="557">
          <cell r="A557" t="str">
            <v>Germany - Air Navigation Services</v>
          </cell>
        </row>
        <row r="558">
          <cell r="A558" t="str">
            <v>Ghana - Ghana Civil Aviation Authority</v>
          </cell>
        </row>
        <row r="559">
          <cell r="A559" t="str">
            <v>Greece - Hellenic Civil Aviation Authority</v>
          </cell>
        </row>
        <row r="560">
          <cell r="A560" t="str">
            <v>Hungary - Directorate for Air Transport</v>
          </cell>
        </row>
        <row r="561">
          <cell r="A561" t="str">
            <v>Iceland - Civil Aviation Administration</v>
          </cell>
        </row>
        <row r="562">
          <cell r="A562" t="str">
            <v>India - Directorate General of Civil Aviation</v>
          </cell>
        </row>
        <row r="563">
          <cell r="A563" t="str">
            <v>Indonesia - Direktorat Jenderal Perhubungan Udara</v>
          </cell>
        </row>
        <row r="564">
          <cell r="A564" t="str">
            <v>Iran, Islamic Republic of - Civil Aviation Organization of Iran</v>
          </cell>
        </row>
        <row r="565">
          <cell r="A565" t="str">
            <v>Ireland - Irish Aviation Authority</v>
          </cell>
        </row>
        <row r="566">
          <cell r="A566" t="str">
            <v>Ireland - Commission for Aviation Regulation</v>
          </cell>
        </row>
        <row r="567">
          <cell r="A567" t="str">
            <v>Israel - Civil Aviation Authority</v>
          </cell>
        </row>
        <row r="568">
          <cell r="A568" t="str">
            <v>Italy - ENAC - Ente Nazionale per l'Aviazione Civile</v>
          </cell>
        </row>
        <row r="569">
          <cell r="A569" t="str">
            <v>Jamaica - Civil Aviation Authority</v>
          </cell>
        </row>
        <row r="570">
          <cell r="A570" t="str">
            <v>Japan - Ministry of Land, Infrastructure and Transport</v>
          </cell>
        </row>
        <row r="571">
          <cell r="A571" t="str">
            <v>Jordan - Civil Aviation Regulatory Commission (CARC) (formerly called "Jordan Civil Aviation Authority (JCAA)")</v>
          </cell>
        </row>
        <row r="572">
          <cell r="A572" t="str">
            <v>Kenya - Kenya Civil Aviation Authority</v>
          </cell>
        </row>
        <row r="573">
          <cell r="A573" t="str">
            <v>Kuwait - Directorate General of Civil Aviation</v>
          </cell>
        </row>
        <row r="574">
          <cell r="A574" t="str">
            <v>Latvia - Civil Aviation Agency</v>
          </cell>
        </row>
        <row r="575">
          <cell r="A575" t="str">
            <v>Lebanon - Lebanese Civil Aviation Authority</v>
          </cell>
        </row>
        <row r="576">
          <cell r="A576" t="str">
            <v>Libyan Arab Jamahiriya - Libyan Civil Aviation Authority</v>
          </cell>
        </row>
        <row r="577">
          <cell r="A577" t="str">
            <v>Lithuania - Directorate of Civil Aviation</v>
          </cell>
        </row>
        <row r="578">
          <cell r="A578" t="str">
            <v>Malaysia - Department of Civil Aviation</v>
          </cell>
        </row>
        <row r="579">
          <cell r="A579" t="str">
            <v>Maldives - Civil Aviation Department</v>
          </cell>
        </row>
        <row r="580">
          <cell r="A580" t="str">
            <v>Malta - Department of Civil Aviation</v>
          </cell>
        </row>
        <row r="581">
          <cell r="A581" t="str">
            <v>Mexico - Secretaría de Comunicaciones y Transportes</v>
          </cell>
        </row>
        <row r="582">
          <cell r="A582" t="str">
            <v>Mongolia - Civil Aviation Authority</v>
          </cell>
        </row>
        <row r="583">
          <cell r="A583" t="str">
            <v>Montenegro - Ministry Maritime Affairs, Transportation and Telecommunications</v>
          </cell>
        </row>
        <row r="584">
          <cell r="A584" t="str">
            <v>Morocco - Ministère des Transports</v>
          </cell>
        </row>
        <row r="585">
          <cell r="A585" t="str">
            <v>Namibia - Directorate of Civil Aviation (DCA Namibia)</v>
          </cell>
        </row>
        <row r="586">
          <cell r="A586" t="str">
            <v>Nepal - Civil Aviation Authority of Nepal</v>
          </cell>
        </row>
        <row r="587">
          <cell r="A587" t="str">
            <v>Netherlands - Directorate General of Civil Aviation and Freight Transport (DGTL)</v>
          </cell>
        </row>
        <row r="588">
          <cell r="A588" t="str">
            <v>New Zealand - Airways Corporation of New Zealand</v>
          </cell>
        </row>
        <row r="589">
          <cell r="A589" t="str">
            <v>Nicaragua - Instituto Nicaragüense de Aeronáutica Civíl</v>
          </cell>
        </row>
        <row r="590">
          <cell r="A590" t="str">
            <v>Nigeria - Nigerian Civil Aviation Authority (NCAA)</v>
          </cell>
        </row>
        <row r="591">
          <cell r="A591" t="str">
            <v>Norway - Civil Aviation Authority</v>
          </cell>
        </row>
        <row r="592">
          <cell r="A592" t="str">
            <v>Oman - Directorate General of Civil Aviation and Meteorology</v>
          </cell>
        </row>
        <row r="593">
          <cell r="A593" t="str">
            <v>Pakistan - Civil Aviation Authority</v>
          </cell>
        </row>
        <row r="594">
          <cell r="A594" t="str">
            <v>Paraguay - Dirección Nacional de Aeronáutica Civil (DINAC)</v>
          </cell>
        </row>
        <row r="595">
          <cell r="A595" t="str">
            <v>Peru - Dirección General de Aeronáutica Civil</v>
          </cell>
        </row>
        <row r="596">
          <cell r="A596" t="str">
            <v>Philippines - Air Transportation Office (ATO)</v>
          </cell>
        </row>
        <row r="597">
          <cell r="A597" t="str">
            <v>Poland - Civil Aviation Office</v>
          </cell>
        </row>
        <row r="598">
          <cell r="A598" t="str">
            <v>Portugal - Instituto Nacional de Aviação Civil</v>
          </cell>
        </row>
        <row r="599">
          <cell r="A599" t="str">
            <v>Republic of Korea - Ministry of Construction and Transportation</v>
          </cell>
        </row>
        <row r="600">
          <cell r="A600" t="str">
            <v>Republic of Moldova - Civil Aviation Administration</v>
          </cell>
        </row>
        <row r="601">
          <cell r="A601" t="str">
            <v>Romania - Romanian Civil Aeronautical Authority</v>
          </cell>
        </row>
        <row r="602">
          <cell r="A602" t="str">
            <v>Russian Federation - State Civil Aviation Authority</v>
          </cell>
        </row>
        <row r="603">
          <cell r="A603" t="str">
            <v>Saudi Arabia - Ministry of Defense and Aviation Presidency of Civil Aviation</v>
          </cell>
        </row>
        <row r="604">
          <cell r="A604" t="str">
            <v>Serbia - Civil Aviation Directorate</v>
          </cell>
        </row>
        <row r="605">
          <cell r="A605" t="str">
            <v>Seychelles - Directorate of Civil Aviation, Ministry of Tourism</v>
          </cell>
        </row>
        <row r="606">
          <cell r="A606" t="str">
            <v>Singapore - Civil Aviation Authority of Singapore</v>
          </cell>
        </row>
        <row r="607">
          <cell r="A607" t="str">
            <v>Slovakia - Civil Aviation Authority</v>
          </cell>
        </row>
        <row r="608">
          <cell r="A608" t="str">
            <v>Slovenia - Civil Aviation Authority</v>
          </cell>
        </row>
        <row r="609">
          <cell r="A609" t="str">
            <v>Somalia - Civil Aviation Caretaker Authority for Somalia</v>
          </cell>
        </row>
        <row r="610">
          <cell r="A610" t="str">
            <v>South Africa - Civil Aviation Authority</v>
          </cell>
        </row>
        <row r="611">
          <cell r="A611" t="str">
            <v>Spain - Ministerio de Fomento, Civil Aviation</v>
          </cell>
        </row>
        <row r="612">
          <cell r="A612" t="str">
            <v>Sri Lanka - Civil Aviation Authority</v>
          </cell>
        </row>
        <row r="613">
          <cell r="A613" t="str">
            <v>Sudan - Civil Aviation Authority</v>
          </cell>
        </row>
        <row r="614">
          <cell r="A614" t="str">
            <v>Suriname - Civil Aviation Department of Suriname</v>
          </cell>
        </row>
        <row r="615">
          <cell r="A615" t="str">
            <v>Sweden - Swedish Civil Aviation Authority</v>
          </cell>
        </row>
        <row r="616">
          <cell r="A616" t="str">
            <v>Switzerland - Federal Office for Civil Aviation (FOCA)</v>
          </cell>
        </row>
        <row r="617">
          <cell r="A617" t="str">
            <v>Thailand - Department of Civil Aviation</v>
          </cell>
        </row>
        <row r="618">
          <cell r="A618" t="str">
            <v>The former Yugoslav Republic of Macedonia - Civil Aviation Administration</v>
          </cell>
        </row>
        <row r="619">
          <cell r="A619" t="str">
            <v>Tonga - Ministry of Civil Aviation</v>
          </cell>
        </row>
        <row r="620">
          <cell r="A620" t="str">
            <v>Trinidad and Tobago - Civil Aviation Authority</v>
          </cell>
        </row>
        <row r="621">
          <cell r="A621" t="str">
            <v>Tunisia - Office de l'aviation civile et des aéroports</v>
          </cell>
        </row>
        <row r="622">
          <cell r="A622" t="str">
            <v>Turkey - Directorate General of Civil Aviation</v>
          </cell>
        </row>
        <row r="623">
          <cell r="A623" t="str">
            <v>Uganda - Civil Aviation Authority</v>
          </cell>
        </row>
        <row r="624">
          <cell r="A624" t="str">
            <v>Ukraine - Civil Aviation Authority</v>
          </cell>
        </row>
        <row r="625">
          <cell r="A625" t="str">
            <v>United Kingdom Civil Aviation Authority</v>
          </cell>
        </row>
        <row r="626">
          <cell r="A626" t="str">
            <v>United Arab Emirates - General Civil Aviation Authority (GCAA)</v>
          </cell>
        </row>
        <row r="627">
          <cell r="A627" t="str">
            <v>United Republic of Tanzania - Tanzania Civil Aviation Authority (TCAA)</v>
          </cell>
        </row>
        <row r="628">
          <cell r="A628" t="str">
            <v>United States - Federal Aviation Administration</v>
          </cell>
        </row>
        <row r="629">
          <cell r="A629" t="str">
            <v>Uruguay - Dirección Nacional de Aviación Civil e Infraestructura Aeronáutica (DINACIA)</v>
          </cell>
        </row>
        <row r="630">
          <cell r="A630" t="str">
            <v>Vanuatu - Vanuatu Civil Aviation Authority</v>
          </cell>
        </row>
        <row r="631">
          <cell r="A631" t="str">
            <v>Yemen - Civil Aviation and Meteorological Authority (CAMA)</v>
          </cell>
        </row>
        <row r="632">
          <cell r="A632" t="str">
            <v>Zambia - Department of Civil Aviation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_Contents"/>
      <sheetName val="b_Guidelines and conditions"/>
      <sheetName val="A_MPversions"/>
      <sheetName val="B_Operator&amp;Inst.ID"/>
      <sheetName val="C_InstallationDescription"/>
      <sheetName val="D_CalculationBasedApproaches"/>
      <sheetName val="E_SourceStreams"/>
      <sheetName val="F_MeasurementBasedApproaches"/>
      <sheetName val="G_Fall-backApproach"/>
      <sheetName val="H_N2O"/>
      <sheetName val="I_PFC"/>
      <sheetName val="J_Transferred CO2"/>
      <sheetName val="K_ManagementControl"/>
      <sheetName val="L_MS specific content"/>
      <sheetName val="UBA_Parameters"/>
      <sheetName val="MSParameters"/>
      <sheetName val="EUwideConstants"/>
      <sheetName val="Translations"/>
      <sheetName val="VersionDocumentation"/>
    </sheetNames>
    <sheetDataSet>
      <sheetData sheetId="4">
        <row r="56">
          <cell r="X56" t="str">
            <v>n.a.</v>
          </cell>
        </row>
        <row r="57">
          <cell r="X57" t="str">
            <v>n.a.</v>
          </cell>
        </row>
        <row r="58">
          <cell r="X58" t="str">
            <v>n.a.</v>
          </cell>
        </row>
        <row r="59">
          <cell r="X59" t="str">
            <v>n.a.</v>
          </cell>
        </row>
        <row r="60">
          <cell r="X60" t="str">
            <v>n.a.</v>
          </cell>
        </row>
        <row r="68">
          <cell r="I68" t="str">
            <v/>
          </cell>
        </row>
        <row r="113">
          <cell r="W113" t="str">
            <v>n.a.</v>
          </cell>
        </row>
        <row r="114">
          <cell r="W114" t="str">
            <v>n.a.</v>
          </cell>
        </row>
        <row r="115">
          <cell r="W115" t="str">
            <v>n.a.</v>
          </cell>
        </row>
        <row r="116">
          <cell r="W116" t="str">
            <v>n.a.</v>
          </cell>
        </row>
        <row r="117">
          <cell r="W117" t="str">
            <v>n.a.</v>
          </cell>
        </row>
        <row r="118">
          <cell r="W118" t="str">
            <v>n.a.</v>
          </cell>
        </row>
        <row r="119">
          <cell r="W119" t="str">
            <v>n.a.</v>
          </cell>
        </row>
        <row r="120">
          <cell r="W120" t="str">
            <v>n.a.</v>
          </cell>
        </row>
        <row r="121">
          <cell r="W121" t="str">
            <v>n.a.</v>
          </cell>
        </row>
        <row r="122">
          <cell r="W122" t="str">
            <v>n.a.</v>
          </cell>
        </row>
        <row r="138">
          <cell r="W138" t="str">
            <v>n.a.</v>
          </cell>
        </row>
        <row r="139">
          <cell r="W139" t="str">
            <v>n.a.</v>
          </cell>
        </row>
        <row r="140">
          <cell r="W140" t="str">
            <v>n.a.</v>
          </cell>
        </row>
        <row r="141">
          <cell r="W141" t="str">
            <v>n.a.</v>
          </cell>
        </row>
        <row r="142">
          <cell r="W142" t="str">
            <v>n.a.</v>
          </cell>
        </row>
        <row r="143">
          <cell r="W143" t="str">
            <v>n.a.</v>
          </cell>
        </row>
        <row r="144">
          <cell r="W144" t="str">
            <v>n.a.</v>
          </cell>
        </row>
        <row r="145">
          <cell r="W145" t="str">
            <v>n.a.</v>
          </cell>
        </row>
        <row r="146">
          <cell r="W146" t="str">
            <v>n.a.</v>
          </cell>
        </row>
        <row r="147">
          <cell r="W147" t="str">
            <v>n.a.</v>
          </cell>
        </row>
        <row r="191">
          <cell r="Z191" t="str">
            <v/>
          </cell>
        </row>
        <row r="192">
          <cell r="Z192" t="str">
            <v/>
          </cell>
        </row>
        <row r="193">
          <cell r="Z193" t="str">
            <v/>
          </cell>
        </row>
        <row r="194">
          <cell r="Z194" t="str">
            <v/>
          </cell>
        </row>
        <row r="195">
          <cell r="Z195" t="str">
            <v/>
          </cell>
        </row>
        <row r="196">
          <cell r="Z196" t="str">
            <v/>
          </cell>
        </row>
        <row r="197">
          <cell r="Z197" t="str">
            <v/>
          </cell>
        </row>
        <row r="198">
          <cell r="Z198" t="str">
            <v/>
          </cell>
        </row>
        <row r="199">
          <cell r="Z199" t="str">
            <v/>
          </cell>
        </row>
        <row r="200">
          <cell r="Z200" t="str">
            <v/>
          </cell>
        </row>
        <row r="201">
          <cell r="Z201" t="str">
            <v/>
          </cell>
        </row>
      </sheetData>
      <sheetData sheetId="5">
        <row r="66">
          <cell r="V66" t="str">
            <v>n.a.</v>
          </cell>
        </row>
        <row r="67">
          <cell r="V67" t="str">
            <v>n.a.</v>
          </cell>
        </row>
        <row r="68">
          <cell r="V68" t="str">
            <v>n.a.</v>
          </cell>
        </row>
        <row r="69">
          <cell r="V69" t="str">
            <v>n.a.</v>
          </cell>
        </row>
        <row r="70">
          <cell r="V70" t="str">
            <v>n.a.</v>
          </cell>
        </row>
        <row r="71">
          <cell r="V71" t="str">
            <v>n.a.</v>
          </cell>
        </row>
        <row r="72">
          <cell r="V72" t="str">
            <v>n.a.</v>
          </cell>
        </row>
        <row r="73">
          <cell r="V73" t="str">
            <v>n.a.</v>
          </cell>
        </row>
        <row r="74">
          <cell r="V74" t="str">
            <v>n.a.</v>
          </cell>
        </row>
        <row r="75">
          <cell r="V75" t="str">
            <v>n.a.</v>
          </cell>
        </row>
        <row r="76">
          <cell r="V76" t="str">
            <v>n.a.</v>
          </cell>
        </row>
        <row r="77">
          <cell r="V77" t="str">
            <v>n.a.</v>
          </cell>
        </row>
        <row r="78">
          <cell r="V78" t="str">
            <v>n.a.</v>
          </cell>
        </row>
        <row r="79">
          <cell r="V79" t="str">
            <v>n.a.</v>
          </cell>
        </row>
        <row r="80">
          <cell r="V80" t="str">
            <v>n.a.</v>
          </cell>
        </row>
        <row r="81">
          <cell r="V81" t="str">
            <v>n.a.</v>
          </cell>
        </row>
        <row r="82">
          <cell r="V82" t="str">
            <v>n.a.</v>
          </cell>
        </row>
        <row r="83">
          <cell r="V83" t="str">
            <v>n.a.</v>
          </cell>
        </row>
        <row r="84">
          <cell r="V84" t="str">
            <v>n.a.</v>
          </cell>
        </row>
        <row r="85">
          <cell r="V85" t="str">
            <v>n.a.</v>
          </cell>
        </row>
        <row r="86">
          <cell r="V86" t="str">
            <v>n.a.</v>
          </cell>
        </row>
        <row r="87">
          <cell r="V87" t="str">
            <v>n.a.</v>
          </cell>
        </row>
        <row r="108">
          <cell r="W108" t="str">
            <v>n.a.</v>
          </cell>
        </row>
        <row r="109">
          <cell r="W109" t="str">
            <v>n.a.</v>
          </cell>
        </row>
        <row r="110">
          <cell r="W110" t="str">
            <v>n.a.</v>
          </cell>
        </row>
        <row r="111">
          <cell r="W111" t="str">
            <v>n.a.</v>
          </cell>
        </row>
        <row r="112">
          <cell r="W112" t="str">
            <v>n.a.</v>
          </cell>
        </row>
        <row r="113">
          <cell r="W113" t="str">
            <v>n.a.</v>
          </cell>
        </row>
        <row r="114">
          <cell r="W114" t="str">
            <v>n.a.</v>
          </cell>
        </row>
        <row r="115">
          <cell r="W115" t="str">
            <v>n.a.</v>
          </cell>
        </row>
        <row r="116">
          <cell r="W116" t="str">
            <v>n.a.</v>
          </cell>
        </row>
        <row r="117">
          <cell r="W117" t="str">
            <v>n.a.</v>
          </cell>
        </row>
        <row r="118">
          <cell r="W118" t="str">
            <v>n.a.</v>
          </cell>
        </row>
        <row r="119">
          <cell r="W119" t="str">
            <v>n.a.</v>
          </cell>
        </row>
        <row r="120">
          <cell r="W120" t="str">
            <v>n.a.</v>
          </cell>
        </row>
        <row r="121">
          <cell r="W121" t="str">
            <v>n.a.</v>
          </cell>
        </row>
        <row r="122">
          <cell r="W122" t="str">
            <v>n.a.</v>
          </cell>
        </row>
        <row r="123">
          <cell r="W123" t="str">
            <v>n.a.</v>
          </cell>
        </row>
        <row r="138">
          <cell r="W138" t="str">
            <v>n.a.</v>
          </cell>
        </row>
        <row r="139">
          <cell r="W139" t="str">
            <v>n.a.</v>
          </cell>
        </row>
        <row r="140">
          <cell r="W140" t="str">
            <v>n.a.</v>
          </cell>
        </row>
        <row r="141">
          <cell r="W141" t="str">
            <v>n.a.</v>
          </cell>
        </row>
        <row r="142">
          <cell r="W142" t="str">
            <v>n.a.</v>
          </cell>
        </row>
        <row r="143">
          <cell r="W143" t="str">
            <v>n.a.</v>
          </cell>
        </row>
        <row r="144">
          <cell r="W144" t="str">
            <v>n.a.</v>
          </cell>
        </row>
        <row r="145">
          <cell r="W145" t="str">
            <v>n.a.</v>
          </cell>
        </row>
        <row r="146">
          <cell r="W146" t="str">
            <v>n.a.</v>
          </cell>
        </row>
        <row r="147">
          <cell r="W147" t="str">
            <v>n.a.</v>
          </cell>
        </row>
        <row r="148">
          <cell r="W148" t="str">
            <v>n.a.</v>
          </cell>
        </row>
        <row r="149">
          <cell r="W149" t="str">
            <v>n.a.</v>
          </cell>
        </row>
        <row r="150">
          <cell r="W150" t="str">
            <v>n.a.</v>
          </cell>
        </row>
        <row r="151">
          <cell r="W151" t="str">
            <v>n.a.</v>
          </cell>
        </row>
        <row r="152">
          <cell r="W152" t="str">
            <v>n.a.</v>
          </cell>
        </row>
        <row r="153">
          <cell r="W153" t="str">
            <v>n.a.</v>
          </cell>
        </row>
      </sheetData>
      <sheetData sheetId="7">
        <row r="64">
          <cell r="V64" t="str">
            <v>n.a.</v>
          </cell>
        </row>
        <row r="65">
          <cell r="V65" t="str">
            <v>n.a.</v>
          </cell>
        </row>
        <row r="66">
          <cell r="V66" t="str">
            <v>n.a.</v>
          </cell>
        </row>
        <row r="67">
          <cell r="V67" t="str">
            <v>n.a.</v>
          </cell>
        </row>
        <row r="68">
          <cell r="V68" t="str">
            <v>n.a.</v>
          </cell>
        </row>
        <row r="69">
          <cell r="V69" t="str">
            <v>n.a.</v>
          </cell>
        </row>
        <row r="70">
          <cell r="V70" t="str">
            <v>n.a.</v>
          </cell>
        </row>
        <row r="71">
          <cell r="V71" t="str">
            <v>n.a.</v>
          </cell>
        </row>
        <row r="72">
          <cell r="V72" t="str">
            <v>n.a.</v>
          </cell>
        </row>
        <row r="73">
          <cell r="V73" t="str">
            <v>n.a.</v>
          </cell>
        </row>
        <row r="74">
          <cell r="V74" t="str">
            <v>n.a.</v>
          </cell>
        </row>
        <row r="75">
          <cell r="V75" t="str">
            <v>n.a.</v>
          </cell>
        </row>
        <row r="76">
          <cell r="V76" t="str">
            <v>n.a.</v>
          </cell>
        </row>
        <row r="77">
          <cell r="V77" t="str">
            <v>n.a.</v>
          </cell>
        </row>
        <row r="78">
          <cell r="V78" t="str">
            <v>n.a.</v>
          </cell>
        </row>
        <row r="79">
          <cell r="V79" t="str">
            <v>n.a.</v>
          </cell>
        </row>
        <row r="80">
          <cell r="V80" t="str">
            <v>n.a.</v>
          </cell>
        </row>
        <row r="81">
          <cell r="V81" t="str">
            <v>n.a.</v>
          </cell>
        </row>
        <row r="82">
          <cell r="V82" t="str">
            <v>n.a.</v>
          </cell>
        </row>
        <row r="83">
          <cell r="V83" t="str">
            <v>n.a.</v>
          </cell>
        </row>
        <row r="84">
          <cell r="V84" t="str">
            <v>n.a.</v>
          </cell>
        </row>
        <row r="85">
          <cell r="V85" t="str">
            <v>n.a.</v>
          </cell>
        </row>
      </sheetData>
      <sheetData sheetId="10">
        <row r="50">
          <cell r="U50" t="str">
            <v/>
          </cell>
        </row>
        <row r="51">
          <cell r="U51" t="str">
            <v/>
          </cell>
        </row>
        <row r="52">
          <cell r="U52" t="str">
            <v/>
          </cell>
        </row>
        <row r="53">
          <cell r="U53" t="str">
            <v/>
          </cell>
        </row>
        <row r="54">
          <cell r="U54" t="str">
            <v/>
          </cell>
        </row>
        <row r="55">
          <cell r="U55" t="str">
            <v/>
          </cell>
        </row>
      </sheetData>
      <sheetData sheetId="11">
        <row r="82">
          <cell r="P82" t="str">
            <v/>
          </cell>
        </row>
      </sheetData>
      <sheetData sheetId="16">
        <row r="2">
          <cell r="B2" t="b">
            <v>1</v>
          </cell>
          <cell r="C2" t="b">
            <v>0</v>
          </cell>
        </row>
        <row r="3">
          <cell r="B3" t="str">
            <v>Standard method: Fuel, Article 24(1)</v>
          </cell>
        </row>
        <row r="4">
          <cell r="B4" t="str">
            <v>Standard method: Process, Article 24(2)</v>
          </cell>
        </row>
        <row r="5">
          <cell r="B5" t="str">
            <v>Mass balance method, Article 25</v>
          </cell>
        </row>
        <row r="6">
          <cell r="B6" t="str">
            <v>ActivityData_</v>
          </cell>
        </row>
        <row r="7">
          <cell r="B7" t="str">
            <v>NCV_</v>
          </cell>
        </row>
        <row r="8">
          <cell r="B8" t="str">
            <v>EF_</v>
          </cell>
        </row>
        <row r="9">
          <cell r="B9" t="str">
            <v>CarbC_</v>
          </cell>
        </row>
        <row r="10">
          <cell r="B10" t="str">
            <v>BioC_</v>
          </cell>
        </row>
        <row r="11">
          <cell r="B11" t="str">
            <v>OxF_</v>
          </cell>
        </row>
        <row r="12">
          <cell r="B12" t="str">
            <v>ConvF_</v>
          </cell>
        </row>
        <row r="13">
          <cell r="B13" t="str">
            <v>SourceCategory_</v>
          </cell>
        </row>
        <row r="14">
          <cell r="B14" t="str">
            <v>SourceStreamName_</v>
          </cell>
        </row>
        <row r="15">
          <cell r="B15" t="str">
            <v>SourceStreamClass_</v>
          </cell>
        </row>
        <row r="16">
          <cell r="B16" t="str">
            <v>SmallEmitter_</v>
          </cell>
        </row>
        <row r="17">
          <cell r="B17" t="str">
            <v>NoSmallEmitter_</v>
          </cell>
        </row>
        <row r="20">
          <cell r="B20" t="str">
            <v>Source Stream</v>
          </cell>
        </row>
        <row r="21">
          <cell r="B21" t="str">
            <v>Measurement Point</v>
          </cell>
        </row>
        <row r="22">
          <cell r="B22" t="str">
            <v>Operator</v>
          </cell>
          <cell r="C22" t="str">
            <v>Trade partner</v>
          </cell>
        </row>
        <row r="23">
          <cell r="B23" t="str">
            <v>Batch</v>
          </cell>
          <cell r="C23" t="str">
            <v>Continual</v>
          </cell>
        </row>
        <row r="26">
          <cell r="B26" t="str">
            <v>relevant</v>
          </cell>
        </row>
        <row r="27">
          <cell r="B27" t="str">
            <v>not relevant</v>
          </cell>
        </row>
        <row r="28">
          <cell r="B28" t="str">
            <v>not applicable!</v>
          </cell>
        </row>
        <row r="29">
          <cell r="B29" t="str">
            <v>Uncertainty shall not be more than</v>
          </cell>
        </row>
        <row r="30">
          <cell r="B30" t="str">
            <v>(n.a.; use estimation based on best practice)</v>
          </cell>
        </row>
        <row r="31">
          <cell r="B31" t="str">
            <v>&lt;&lt;&lt; Click here to proceed to next sheet &gt;&gt;&gt; </v>
          </cell>
        </row>
        <row r="32">
          <cell r="B32" t="str">
            <v>Please enter data in this section</v>
          </cell>
        </row>
        <row r="33">
          <cell r="B33" t="str">
            <v>Please go to the next points below</v>
          </cell>
        </row>
        <row r="34">
          <cell r="B34" t="str">
            <v>Please justify why historic data is not available or inappropriate</v>
          </cell>
        </row>
        <row r="35">
          <cell r="B35" t="str">
            <v>No tier</v>
          </cell>
        </row>
        <row r="36">
          <cell r="B36" t="str">
            <v>This rule does not apply for installations with N2O activities!</v>
          </cell>
        </row>
        <row r="37">
          <cell r="B37" t="str">
            <v>De-minimis threshold exceeded!</v>
          </cell>
        </row>
        <row r="38">
          <cell r="B38" t="str">
            <v>Minor threshold exceeded!</v>
          </cell>
        </row>
        <row r="39">
          <cell r="B39" t="str">
            <v>Sum not within 5% of annual emissions (section 6.c)!</v>
          </cell>
        </row>
        <row r="41">
          <cell r="B41" t="str">
            <v>Austria</v>
          </cell>
          <cell r="C41" t="str">
            <v>Belgium</v>
          </cell>
          <cell r="D41" t="str">
            <v>Bulgaria</v>
          </cell>
          <cell r="E41" t="str">
            <v>Croatia</v>
          </cell>
          <cell r="F41" t="str">
            <v>Cyprus</v>
          </cell>
          <cell r="G41" t="str">
            <v>Czech Republic</v>
          </cell>
          <cell r="H41" t="str">
            <v>Denmark</v>
          </cell>
          <cell r="I41" t="str">
            <v>Estonia</v>
          </cell>
          <cell r="J41" t="str">
            <v>Finland</v>
          </cell>
          <cell r="K41" t="str">
            <v>France</v>
          </cell>
          <cell r="L41" t="str">
            <v>Germany</v>
          </cell>
          <cell r="M41" t="str">
            <v>Greece</v>
          </cell>
          <cell r="N41" t="str">
            <v>Hungary</v>
          </cell>
          <cell r="O41" t="str">
            <v>Iceland</v>
          </cell>
          <cell r="P41" t="str">
            <v>Ireland</v>
          </cell>
          <cell r="Q41" t="str">
            <v>Italy</v>
          </cell>
          <cell r="R41" t="str">
            <v>Latvia</v>
          </cell>
          <cell r="S41" t="str">
            <v>Liechtenstein</v>
          </cell>
          <cell r="T41" t="str">
            <v>Lithuania</v>
          </cell>
          <cell r="U41" t="str">
            <v>Luxembourg</v>
          </cell>
          <cell r="V41" t="str">
            <v>Malta</v>
          </cell>
          <cell r="W41" t="str">
            <v>Netherlands</v>
          </cell>
          <cell r="X41" t="str">
            <v>Norway</v>
          </cell>
          <cell r="Y41" t="str">
            <v>Poland</v>
          </cell>
          <cell r="Z41" t="str">
            <v>Portugal</v>
          </cell>
          <cell r="AA41" t="str">
            <v>Romania</v>
          </cell>
          <cell r="AB41" t="str">
            <v>Slovakia</v>
          </cell>
          <cell r="AC41" t="str">
            <v>Slovenia</v>
          </cell>
          <cell r="AD41" t="str">
            <v>Spain</v>
          </cell>
          <cell r="AE41" t="str">
            <v>Sweden</v>
          </cell>
          <cell r="AF41" t="str">
            <v>United Kingdom</v>
          </cell>
        </row>
        <row r="43">
          <cell r="B43" t="str">
            <v>submitted to competent authority</v>
          </cell>
          <cell r="C43" t="str">
            <v>approved by competent authority</v>
          </cell>
          <cell r="D43" t="str">
            <v>rejected by competent authority</v>
          </cell>
          <cell r="E43" t="str">
            <v>returned with remarks</v>
          </cell>
          <cell r="F43" t="str">
            <v>working draft</v>
          </cell>
        </row>
        <row r="44">
          <cell r="B44" t="str">
            <v>Relevant sections: 6 (except d), 7, 8</v>
          </cell>
        </row>
        <row r="45">
          <cell r="B45" t="str">
            <v>Relevant sections: 6 (except e), 9, 10, 11</v>
          </cell>
        </row>
        <row r="46">
          <cell r="B46" t="str">
            <v>Relevant sections: 12</v>
          </cell>
        </row>
        <row r="47">
          <cell r="B47" t="str">
            <v>Relevant sections: 6 (except e), 9, 10, 11, 13</v>
          </cell>
        </row>
        <row r="48">
          <cell r="B48" t="str">
            <v>Relevant sections: 6 (except d), 7, 14, 15, 16</v>
          </cell>
        </row>
        <row r="49">
          <cell r="B49" t="str">
            <v>Relevant sections: 6 (except e), 9, 10, 11, 17, 18, 19</v>
          </cell>
        </row>
        <row r="50">
          <cell r="B50" t="str">
            <v>CO2</v>
          </cell>
          <cell r="C50" t="str">
            <v>N2O</v>
          </cell>
          <cell r="D50" t="str">
            <v>CO2 transfer</v>
          </cell>
        </row>
        <row r="51">
          <cell r="B51" t="str">
            <v>Calculation with special provisions for PFC (Annex IV section 8)</v>
          </cell>
        </row>
        <row r="52">
          <cell r="B52" t="str">
            <v>Receiving inherent CO2</v>
          </cell>
          <cell r="C52" t="str">
            <v>Exporting inherent CO2 to ETS installation</v>
          </cell>
          <cell r="D52" t="str">
            <v>Exporting inherent CO2 to non-ETS consumer</v>
          </cell>
          <cell r="E52" t="str">
            <v>Receiving transferred CO2</v>
          </cell>
          <cell r="F52" t="str">
            <v>Exporting transferred CO2</v>
          </cell>
        </row>
        <row r="53">
          <cell r="B53" t="str">
            <v>Use of own instruments</v>
          </cell>
          <cell r="C53" t="str">
            <v>use of other installation's instruments</v>
          </cell>
          <cell r="D53" t="str">
            <v>Use both partners' instruments</v>
          </cell>
        </row>
        <row r="54">
          <cell r="B54" t="str">
            <v>Method A</v>
          </cell>
          <cell r="C54" t="str">
            <v>Method B</v>
          </cell>
        </row>
        <row r="60">
          <cell r="A60" t="str">
            <v>Combustion of fuels</v>
          </cell>
        </row>
        <row r="61">
          <cell r="A61" t="str">
            <v>Refining of mineral oil </v>
          </cell>
        </row>
        <row r="62">
          <cell r="A62" t="str">
            <v>Production of coke</v>
          </cell>
        </row>
        <row r="63">
          <cell r="A63" t="str">
            <v>Metal ore roasting or sintering</v>
          </cell>
        </row>
        <row r="64">
          <cell r="A64" t="str">
            <v>Production of pig iron or steel</v>
          </cell>
        </row>
        <row r="65">
          <cell r="A65" t="str">
            <v>Production or processing of ferrous metals</v>
          </cell>
        </row>
        <row r="66">
          <cell r="A66" t="str">
            <v>Production of primary aluminium</v>
          </cell>
        </row>
        <row r="67">
          <cell r="A67" t="str">
            <v>Production of secondary aluminium</v>
          </cell>
        </row>
        <row r="68">
          <cell r="A68" t="str">
            <v>Production or processing of non-ferrous metals</v>
          </cell>
        </row>
        <row r="69">
          <cell r="A69" t="str">
            <v>Production of cement clinker</v>
          </cell>
        </row>
        <row r="70">
          <cell r="A70" t="str">
            <v>Production of lime, or calcination of dolomite/magnesite</v>
          </cell>
        </row>
        <row r="71">
          <cell r="A71" t="str">
            <v>Manufacture of glass</v>
          </cell>
        </row>
        <row r="72">
          <cell r="A72" t="str">
            <v>Manufacture of ceramics</v>
          </cell>
        </row>
        <row r="73">
          <cell r="A73" t="str">
            <v>Manufacture of mineral wool</v>
          </cell>
        </row>
        <row r="74">
          <cell r="A74" t="str">
            <v>Production or processing of gypsum or plasterboard</v>
          </cell>
        </row>
        <row r="75">
          <cell r="A75" t="str">
            <v>Production of pulp</v>
          </cell>
        </row>
        <row r="76">
          <cell r="A76" t="str">
            <v>Production of paper or cardboard</v>
          </cell>
        </row>
        <row r="77">
          <cell r="A77" t="str">
            <v>Production of carbon black</v>
          </cell>
        </row>
        <row r="78">
          <cell r="A78" t="str">
            <v>Production of nitric acid</v>
          </cell>
        </row>
        <row r="79">
          <cell r="A79" t="str">
            <v>Production of adipic acid</v>
          </cell>
        </row>
        <row r="80">
          <cell r="A80" t="str">
            <v>Production of glyoxal and glyoxylic acid</v>
          </cell>
        </row>
        <row r="81">
          <cell r="A81" t="str">
            <v>Production of ammonia</v>
          </cell>
        </row>
        <row r="82">
          <cell r="A82" t="str">
            <v>Production of bulk chemicals</v>
          </cell>
        </row>
        <row r="83">
          <cell r="A83" t="str">
            <v>Production of hydrogen and synthesis gas</v>
          </cell>
        </row>
        <row r="84">
          <cell r="A84" t="str">
            <v>Production of soda ash and sodium bicarbonate</v>
          </cell>
        </row>
        <row r="85">
          <cell r="A85" t="str">
            <v>Capture of greenhouse gases under Directive 2009/31/EC</v>
          </cell>
        </row>
        <row r="86">
          <cell r="A86" t="str">
            <v>Transport of greenhouse gases under Directive 2009/31/EC</v>
          </cell>
        </row>
        <row r="87">
          <cell r="A87" t="str">
            <v>Storage of greenhouse gases under Directive 2009/31/EC</v>
          </cell>
        </row>
        <row r="90">
          <cell r="A90" t="str">
            <v>CO2</v>
          </cell>
        </row>
        <row r="91">
          <cell r="A91" t="str">
            <v>N2O</v>
          </cell>
        </row>
        <row r="92">
          <cell r="A92" t="str">
            <v>PFCs</v>
          </cell>
        </row>
        <row r="93">
          <cell r="A93" t="str">
            <v>CO2 &amp; N2O</v>
          </cell>
        </row>
        <row r="94">
          <cell r="A94" t="str">
            <v>CO2 &amp; PFCs</v>
          </cell>
        </row>
        <row r="97">
          <cell r="A97" t="str">
            <v>Major</v>
          </cell>
        </row>
        <row r="98">
          <cell r="A98" t="str">
            <v>Minor</v>
          </cell>
        </row>
        <row r="99">
          <cell r="A99" t="str">
            <v>De-minimis</v>
          </cell>
        </row>
        <row r="102">
          <cell r="A102" t="str">
            <v>Major</v>
          </cell>
        </row>
        <row r="103">
          <cell r="A103" t="str">
            <v>Minor</v>
          </cell>
        </row>
        <row r="107">
          <cell r="A107" t="str">
            <v>Continuous</v>
          </cell>
        </row>
        <row r="108">
          <cell r="A108" t="str">
            <v>Daily</v>
          </cell>
        </row>
        <row r="109">
          <cell r="A109" t="str">
            <v>Weekly</v>
          </cell>
        </row>
        <row r="110">
          <cell r="A110" t="str">
            <v>Monthly</v>
          </cell>
        </row>
        <row r="111">
          <cell r="A111" t="str">
            <v>Quarterly</v>
          </cell>
        </row>
        <row r="112">
          <cell r="A112" t="str">
            <v>Biannual</v>
          </cell>
        </row>
        <row r="113">
          <cell r="A113" t="str">
            <v>Annual</v>
          </cell>
        </row>
        <row r="117">
          <cell r="A117" t="str">
            <v>Typical operation</v>
          </cell>
        </row>
        <row r="118">
          <cell r="A118" t="str">
            <v>Non-typical operation</v>
          </cell>
        </row>
        <row r="119">
          <cell r="A119" t="str">
            <v>Typical and non-typical operation</v>
          </cell>
        </row>
        <row r="126">
          <cell r="A126" t="str">
            <v>Centre Worked Pre-Bake (CWPB)</v>
          </cell>
        </row>
        <row r="127">
          <cell r="A127" t="str">
            <v>Vertical Stud Søderberg (VSS)</v>
          </cell>
        </row>
        <row r="128">
          <cell r="A128" t="str">
            <v>Side-Worked Pre-Bake (SWPB)</v>
          </cell>
        </row>
        <row r="129">
          <cell r="A129" t="str">
            <v>Horizontal Stud Søderberg (HSS)</v>
          </cell>
        </row>
        <row r="132">
          <cell r="A132" t="str">
            <v>Rotary meter</v>
          </cell>
        </row>
        <row r="133">
          <cell r="A133" t="str">
            <v>Turbine meter</v>
          </cell>
        </row>
        <row r="134">
          <cell r="A134" t="str">
            <v>Bellows meter</v>
          </cell>
        </row>
        <row r="135">
          <cell r="A135" t="str">
            <v>Orifice meter</v>
          </cell>
        </row>
        <row r="136">
          <cell r="A136" t="str">
            <v>Venturi meter</v>
          </cell>
        </row>
        <row r="137">
          <cell r="A137" t="str">
            <v>Ultrasonic meter</v>
          </cell>
        </row>
        <row r="138">
          <cell r="A138" t="str">
            <v>Vortex meter</v>
          </cell>
        </row>
        <row r="139">
          <cell r="A139" t="str">
            <v>Coriolis meter</v>
          </cell>
        </row>
        <row r="140">
          <cell r="A140" t="str">
            <v>Ovalrad meter</v>
          </cell>
        </row>
        <row r="141">
          <cell r="A141" t="str">
            <v>Electronic volume conversion instrument (EVCI)</v>
          </cell>
        </row>
        <row r="142">
          <cell r="A142" t="str">
            <v>Gas Chromatograph</v>
          </cell>
        </row>
        <row r="143">
          <cell r="A143" t="str">
            <v>Weigh bridge</v>
          </cell>
        </row>
        <row r="144">
          <cell r="A144" t="str">
            <v>Weighing conveyor belt</v>
          </cell>
        </row>
        <row r="148">
          <cell r="A148">
            <v>1</v>
          </cell>
        </row>
        <row r="149">
          <cell r="A149">
            <v>2</v>
          </cell>
        </row>
        <row r="150">
          <cell r="A150">
            <v>3</v>
          </cell>
        </row>
        <row r="151">
          <cell r="A151">
            <v>4</v>
          </cell>
        </row>
        <row r="154">
          <cell r="A154">
            <v>1</v>
          </cell>
        </row>
        <row r="155">
          <cell r="A155">
            <v>2</v>
          </cell>
        </row>
        <row r="158">
          <cell r="A158">
            <v>1</v>
          </cell>
        </row>
        <row r="159">
          <cell r="A159">
            <v>2</v>
          </cell>
        </row>
        <row r="160">
          <cell r="A160" t="str">
            <v>No tier</v>
          </cell>
        </row>
        <row r="161">
          <cell r="A161" t="str">
            <v>n.a.</v>
          </cell>
        </row>
        <row r="164">
          <cell r="A164">
            <v>1</v>
          </cell>
        </row>
        <row r="165">
          <cell r="A165">
            <v>2</v>
          </cell>
        </row>
        <row r="166">
          <cell r="A166" t="str">
            <v>No tier</v>
          </cell>
        </row>
        <row r="167">
          <cell r="A167" t="str">
            <v>n.a.</v>
          </cell>
        </row>
        <row r="170">
          <cell r="A170">
            <v>1</v>
          </cell>
        </row>
        <row r="171">
          <cell r="A171">
            <v>2</v>
          </cell>
        </row>
        <row r="172">
          <cell r="A172">
            <v>3</v>
          </cell>
        </row>
        <row r="173">
          <cell r="A173">
            <v>4</v>
          </cell>
        </row>
        <row r="174">
          <cell r="A174" t="str">
            <v>No tier</v>
          </cell>
        </row>
        <row r="175">
          <cell r="A175" t="str">
            <v>n.a.</v>
          </cell>
        </row>
        <row r="178">
          <cell r="A178">
            <v>1</v>
          </cell>
        </row>
        <row r="179">
          <cell r="A179" t="str">
            <v>2a</v>
          </cell>
        </row>
        <row r="180">
          <cell r="A180" t="str">
            <v>2b</v>
          </cell>
        </row>
        <row r="181">
          <cell r="A181">
            <v>3</v>
          </cell>
        </row>
        <row r="182">
          <cell r="A182" t="str">
            <v>No tier</v>
          </cell>
        </row>
        <row r="183">
          <cell r="A183" t="str">
            <v>n.a.</v>
          </cell>
        </row>
        <row r="186">
          <cell r="A186">
            <v>1</v>
          </cell>
        </row>
        <row r="187">
          <cell r="A187">
            <v>2</v>
          </cell>
        </row>
        <row r="188">
          <cell r="A188" t="str">
            <v>2a</v>
          </cell>
        </row>
        <row r="189">
          <cell r="A189" t="str">
            <v>2b</v>
          </cell>
        </row>
        <row r="190">
          <cell r="A190">
            <v>3</v>
          </cell>
        </row>
        <row r="191">
          <cell r="A191" t="str">
            <v>No tier</v>
          </cell>
        </row>
        <row r="192">
          <cell r="A192" t="str">
            <v>n.a.</v>
          </cell>
        </row>
        <row r="195">
          <cell r="A195">
            <v>1</v>
          </cell>
        </row>
        <row r="196">
          <cell r="A196" t="str">
            <v>2a</v>
          </cell>
        </row>
        <row r="197">
          <cell r="A197" t="str">
            <v>2b</v>
          </cell>
        </row>
        <row r="198">
          <cell r="A198">
            <v>3</v>
          </cell>
        </row>
        <row r="199">
          <cell r="A199" t="str">
            <v>No tier</v>
          </cell>
        </row>
        <row r="200">
          <cell r="A200" t="str">
            <v>n.a.</v>
          </cell>
        </row>
        <row r="203">
          <cell r="A203" t="str">
            <v>GJ/t</v>
          </cell>
        </row>
        <row r="204">
          <cell r="A204" t="str">
            <v>GJ/1000Nm³</v>
          </cell>
        </row>
        <row r="208">
          <cell r="A208" t="str">
            <v>tCO2/TJ</v>
          </cell>
        </row>
        <row r="209">
          <cell r="A209" t="str">
            <v>tCO2/t</v>
          </cell>
        </row>
        <row r="210">
          <cell r="A210" t="str">
            <v>tCO2/1000Nm³</v>
          </cell>
        </row>
        <row r="214">
          <cell r="A214" t="str">
            <v>%</v>
          </cell>
        </row>
        <row r="221">
          <cell r="I221" t="str">
            <v>CO2</v>
          </cell>
        </row>
        <row r="222">
          <cell r="I222" t="str">
            <v>CO2</v>
          </cell>
        </row>
        <row r="223">
          <cell r="I223" t="str">
            <v>CO2</v>
          </cell>
        </row>
        <row r="224">
          <cell r="I224" t="str">
            <v>CO2</v>
          </cell>
        </row>
        <row r="225">
          <cell r="I225" t="str">
            <v>CO2</v>
          </cell>
        </row>
        <row r="226">
          <cell r="I226" t="str">
            <v>CO2</v>
          </cell>
        </row>
        <row r="227">
          <cell r="I227" t="str">
            <v>CO2 &amp; PFCs</v>
          </cell>
        </row>
        <row r="228">
          <cell r="I228" t="str">
            <v>CO2</v>
          </cell>
        </row>
        <row r="229">
          <cell r="I229" t="str">
            <v>CO2</v>
          </cell>
        </row>
        <row r="230">
          <cell r="I230" t="str">
            <v>CO2</v>
          </cell>
        </row>
        <row r="231">
          <cell r="I231" t="str">
            <v>CO2</v>
          </cell>
        </row>
        <row r="232">
          <cell r="I232" t="str">
            <v>CO2</v>
          </cell>
        </row>
        <row r="233">
          <cell r="I233" t="str">
            <v>CO2</v>
          </cell>
        </row>
        <row r="234">
          <cell r="I234" t="str">
            <v>CO2</v>
          </cell>
        </row>
        <row r="235">
          <cell r="I235" t="str">
            <v>CO2</v>
          </cell>
        </row>
        <row r="236">
          <cell r="I236" t="str">
            <v>CO2</v>
          </cell>
        </row>
        <row r="237">
          <cell r="I237" t="str">
            <v>CO2</v>
          </cell>
        </row>
        <row r="238">
          <cell r="I238" t="str">
            <v>CO2</v>
          </cell>
        </row>
        <row r="239">
          <cell r="I239" t="str">
            <v>CO2 &amp; N2O</v>
          </cell>
        </row>
        <row r="240">
          <cell r="I240" t="str">
            <v>CO2 &amp; N2O</v>
          </cell>
        </row>
        <row r="241">
          <cell r="I241" t="str">
            <v>CO2 &amp; N2O</v>
          </cell>
        </row>
        <row r="242">
          <cell r="I242" t="str">
            <v>CO2</v>
          </cell>
        </row>
        <row r="243">
          <cell r="I243" t="str">
            <v>CO2</v>
          </cell>
        </row>
        <row r="244">
          <cell r="I244" t="str">
            <v>CO2</v>
          </cell>
        </row>
        <row r="245">
          <cell r="I245" t="str">
            <v>CO2</v>
          </cell>
        </row>
        <row r="246">
          <cell r="I246" t="str">
            <v>CO2</v>
          </cell>
        </row>
        <row r="247">
          <cell r="I247" t="str">
            <v>CO2</v>
          </cell>
        </row>
        <row r="248">
          <cell r="I248" t="str">
            <v>CO2</v>
          </cell>
        </row>
        <row r="255">
          <cell r="O255" t="str">
            <v>Combustion: Commercial standard fuels</v>
          </cell>
        </row>
        <row r="256">
          <cell r="O256" t="str">
            <v>Combustion: Other gaseous &amp; liquid fuels</v>
          </cell>
        </row>
        <row r="257">
          <cell r="O257" t="str">
            <v>Combustion: Solid fuels</v>
          </cell>
        </row>
        <row r="258">
          <cell r="O258" t="str">
            <v>Combustion: Gas Processing Terminals</v>
          </cell>
        </row>
        <row r="259">
          <cell r="O259" t="str">
            <v>Combustion: Flares</v>
          </cell>
        </row>
        <row r="260">
          <cell r="O260" t="str">
            <v>Combustion: Scrubbing (carbonate)</v>
          </cell>
        </row>
        <row r="261">
          <cell r="O261" t="str">
            <v>Combustion: Scrubbing (gypsum)</v>
          </cell>
        </row>
        <row r="262">
          <cell r="O262" t="str">
            <v>Refineries: Mass balance</v>
          </cell>
        </row>
        <row r="263">
          <cell r="O263" t="str">
            <v>Refineries: Catalytic cracker regeneration</v>
          </cell>
        </row>
        <row r="264">
          <cell r="O264" t="str">
            <v>Refineries: Hydrogen production</v>
          </cell>
        </row>
        <row r="265">
          <cell r="O265" t="str">
            <v>Coke: Fuel as process input</v>
          </cell>
        </row>
        <row r="266">
          <cell r="O266" t="str">
            <v>Coke: Carbonate input (Method A)</v>
          </cell>
        </row>
        <row r="267">
          <cell r="O267" t="str">
            <v>Coke: Oxide output (Method B)</v>
          </cell>
        </row>
        <row r="268">
          <cell r="O268" t="str">
            <v>Coke: Mass balance</v>
          </cell>
        </row>
        <row r="269">
          <cell r="O269" t="str">
            <v>Metal ore: Carbonate input</v>
          </cell>
        </row>
        <row r="270">
          <cell r="O270" t="str">
            <v>Metal ore: Mass balance</v>
          </cell>
        </row>
        <row r="271">
          <cell r="O271" t="str">
            <v>Iron &amp; steel: Fuel as process input</v>
          </cell>
        </row>
        <row r="272">
          <cell r="O272" t="str">
            <v>Iron &amp; steel: Carbonate input</v>
          </cell>
        </row>
        <row r="273">
          <cell r="O273" t="str">
            <v>Iron &amp; steel: Mass balance</v>
          </cell>
        </row>
        <row r="274">
          <cell r="O274" t="str">
            <v>Cement clinker: Kiln input based (Method A)</v>
          </cell>
        </row>
        <row r="275">
          <cell r="O275" t="str">
            <v>Cement clinker: Clinker output (Method B)</v>
          </cell>
        </row>
        <row r="276">
          <cell r="O276" t="str">
            <v>Cement clinker: CKD</v>
          </cell>
        </row>
        <row r="277">
          <cell r="O277" t="str">
            <v>Cement clinker: Non-carbonate carbon</v>
          </cell>
        </row>
        <row r="278">
          <cell r="O278" t="str">
            <v>Lime / dolomite / magnesite: Carbonates (Method A)</v>
          </cell>
        </row>
        <row r="279">
          <cell r="O279" t="str">
            <v>Lime / dolomite / magnesite: Alkali earth oxide (Method B)</v>
          </cell>
        </row>
        <row r="280">
          <cell r="O280" t="str">
            <v>Lime / dolomite / magnesite: Kiln dust (Method B)</v>
          </cell>
        </row>
        <row r="281">
          <cell r="O281" t="str">
            <v>Glass and mineral wool: Carbonates (input)</v>
          </cell>
        </row>
        <row r="282">
          <cell r="O282" t="str">
            <v>Ceramics: Carbon inputs (Method A)</v>
          </cell>
        </row>
        <row r="283">
          <cell r="O283" t="str">
            <v>Ceramics: Alkali oxide (Method B)</v>
          </cell>
        </row>
        <row r="284">
          <cell r="O284" t="str">
            <v>Ceramics: Scrubbing</v>
          </cell>
        </row>
        <row r="285">
          <cell r="O285" t="str">
            <v>Pulp &amp; paper: Make up chemicals</v>
          </cell>
        </row>
        <row r="286">
          <cell r="O286" t="str">
            <v>Carbon black: Mass balance methodology</v>
          </cell>
        </row>
        <row r="287">
          <cell r="O287" t="str">
            <v>Ammonia: Fuel as process input</v>
          </cell>
        </row>
        <row r="288">
          <cell r="O288" t="str">
            <v>Hydrogen and synthesis gas: Fuel as process input</v>
          </cell>
        </row>
        <row r="289">
          <cell r="O289" t="str">
            <v>Hydrogen and synthesis gas: Mass balance methodology</v>
          </cell>
        </row>
        <row r="290">
          <cell r="O290" t="str">
            <v>Bulk organic chemicals: Mass balance methodology</v>
          </cell>
        </row>
        <row r="291">
          <cell r="O291" t="str">
            <v>(Non) ferrous, sec. aluminium: Process emissions</v>
          </cell>
        </row>
        <row r="292">
          <cell r="O292" t="str">
            <v>(Non) ferrous, sec. aluminium: Mass balance methodology</v>
          </cell>
        </row>
        <row r="293">
          <cell r="O293" t="str">
            <v>Soda ash / sodium bicarbonate: Mass balance methodology</v>
          </cell>
        </row>
        <row r="294">
          <cell r="O294" t="str">
            <v>Primary aluminium: Mass balance methodology</v>
          </cell>
        </row>
        <row r="295">
          <cell r="O295" t="str">
            <v>Primary aluminium: PFC emissions (slope method)</v>
          </cell>
        </row>
        <row r="296">
          <cell r="O296" t="str">
            <v>Primary aluminium: PFC emissions (overvoltage method)</v>
          </cell>
        </row>
        <row r="591">
          <cell r="N591">
            <v>4</v>
          </cell>
        </row>
        <row r="592">
          <cell r="N592">
            <v>3</v>
          </cell>
        </row>
        <row r="593">
          <cell r="N593">
            <v>4</v>
          </cell>
        </row>
        <row r="606">
          <cell r="D606">
            <v>1</v>
          </cell>
        </row>
        <row r="607">
          <cell r="D607">
            <v>2</v>
          </cell>
        </row>
        <row r="608">
          <cell r="D608" t="str">
            <v>2a</v>
          </cell>
        </row>
        <row r="609">
          <cell r="D609" t="str">
            <v>2b</v>
          </cell>
        </row>
        <row r="610">
          <cell r="D610">
            <v>3</v>
          </cell>
        </row>
        <row r="611">
          <cell r="D611">
            <v>4</v>
          </cell>
        </row>
        <row r="614">
          <cell r="E614" t="str">
            <v>SmallEmitter_A_1</v>
          </cell>
          <cell r="F614" t="str">
            <v>Art. 47(6) Installation with low emissions (small emitter): for all source streams tier 1 may be used as a minimum for activity data and calculation factors, unless higher accuracy is achievable without additional effort for the operator, without providin</v>
          </cell>
        </row>
        <row r="615">
          <cell r="E615" t="str">
            <v>SmallEmitter_A_2</v>
          </cell>
          <cell r="F615" t="str">
            <v>Art. 47(6) Installation with low emissions (small emitter): for all source streams tier 1 may be used as a minimum for activity data and calculation factors, unless higher accuracy is achievable without additional effort for the operator, without providin</v>
          </cell>
        </row>
        <row r="616">
          <cell r="E616" t="str">
            <v>SmallEmitter_A_3</v>
          </cell>
          <cell r="F616" t="str">
            <v>Art. 47(6) Installation with low emissions (small emitter): for all source streams tier 1 may be used as a minimum for activity data and calculation factors, unless higher accuracy is achievable without additional effort for the operator, without providin</v>
          </cell>
        </row>
        <row r="617">
          <cell r="E617" t="str">
            <v>NoSmallEmitter_A_1</v>
          </cell>
          <cell r="F617" t="str">
            <v>Art. 26(1): The minimum tiers displayed below shall at least apply. 
However, you may apply a tier up to two levels lower, with a minimum of tier 1, where you can show to the satisfaction of the competent authority that the tier required in accordance wit</v>
          </cell>
        </row>
        <row r="618">
          <cell r="E618" t="str">
            <v>NoSmallEmitter_A_2</v>
          </cell>
          <cell r="F618" t="str">
            <v>Art. 26(2) Minor source stream: For activity data and each calculation factor, the highest tier which is technically feasible and does not incur unreasonable costs, with a minimum of tier 1, shall apply.</v>
          </cell>
        </row>
        <row r="619">
          <cell r="E619" t="str">
            <v>NoSmallEmitter_A_3</v>
          </cell>
          <cell r="F619" t="str">
            <v>Art. 26(3) De-minimis source stream: Activity data and each calculation factor may be determined by using conservative estimations instead of using tiers, unless a defined tier is achievable without additional effort.</v>
          </cell>
        </row>
        <row r="620">
          <cell r="E620" t="str">
            <v>NoSmallEmitter_B_1</v>
          </cell>
          <cell r="F620" t="str">
            <v>Art. 26(1): The minimum tiers displayed below shall at least apply.
However, you may apply a tier up to two levels lower, with a minimum of tier 1, where you can show to the satisfaction of the competent authority that the tier required in accordance with</v>
          </cell>
        </row>
        <row r="621">
          <cell r="E621" t="str">
            <v>NoSmallEmitter_B_2</v>
          </cell>
          <cell r="F621" t="str">
            <v>Art. 26(2) Minor source stream: For activity data and each calculation factor, the highest tier which is technically feasible and does not incur unreasonable costs, with a minimum of tier 1, shall apply.</v>
          </cell>
        </row>
        <row r="622">
          <cell r="E622" t="str">
            <v>NoSmallEmitter_B_3</v>
          </cell>
          <cell r="F622" t="str">
            <v>Art. 26(3) De-minimis source stream: Activity data and each calculation factor may be determined by using conservative estimations instead of using tiers, unless a defined tier is achievable without additional effort.</v>
          </cell>
        </row>
        <row r="623">
          <cell r="E623" t="str">
            <v>NoSmallEmitter_C_1</v>
          </cell>
          <cell r="F623" t="str">
            <v>Art. 26(1): The minimum tiers displayed below shall at least apply.
However, you may apply a tier one level lower, with a minimum of tier 1, where you can show to the satisfaction of the competent authority that the tier required in accordance with the fi</v>
          </cell>
        </row>
        <row r="624">
          <cell r="E624" t="str">
            <v>NoSmallEmitter_C_2</v>
          </cell>
          <cell r="F624" t="str">
            <v>Art. 26(2) Minor source stream: For activity data and each calculation factor, the highest tier which is technically feasible and does not incur unreasonable costs, with a minimum of tier 1, shall apply.</v>
          </cell>
        </row>
        <row r="625">
          <cell r="E625" t="str">
            <v>NoSmallEmitter_C_3</v>
          </cell>
          <cell r="F625" t="str">
            <v>Art. 26(3) De-minimis source stream: Activity data and each calculation factor may be determined by using conservative estimations instead of using tiers, unless a defined tier is achievable without additional effort.</v>
          </cell>
        </row>
        <row r="628">
          <cell r="E628">
            <v>1</v>
          </cell>
          <cell r="F628" t="str">
            <v>Article 41: The minimum tier displayed below shall apply.
Only where you can demonstrate to the satisfaction of the competent authority that application of the tier required is technically not feasible or incurs unreasonable costs, and application of a ca</v>
          </cell>
        </row>
        <row r="629">
          <cell r="E629">
            <v>2</v>
          </cell>
          <cell r="F629" t="str">
            <v>Article 41: One tier lower than the tier displayed below shall apply as a minimum.
Only where you can demonstrate to the satisfaction of the competent authority that application of the tier required is technically not feasible or incurs unreasonable costs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dir/2003/87/2021-01-01" TargetMode="External" /><Relationship Id="rId3" Type="http://schemas.openxmlformats.org/officeDocument/2006/relationships/hyperlink" Target="https://eur-lex.europa.eu/eli/reg_impl/2018/2066/2021-01-01" TargetMode="External" /><Relationship Id="rId4" Type="http://schemas.openxmlformats.org/officeDocument/2006/relationships/hyperlink" Target="http://eur-lex.europa.eu/LexUriServ/LexUriServ.do?uri=OJ:L:2012:181:0030:0104:EN:PDF" TargetMode="External" /><Relationship Id="rId5" Type="http://schemas.openxmlformats.org/officeDocument/2006/relationships/hyperlink" Target="https://ec.europa.eu/clima/eu-action/eu-emissions-trading-system-eu-ets/monitoring-reporting-and-verification-eu-ets-emissions_en" TargetMode="Externa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L40"/>
  <sheetViews>
    <sheetView showGridLines="0" tabSelected="1" zoomScaleSheetLayoutView="145" zoomScalePageLayoutView="0" workbookViewId="0" topLeftCell="A1">
      <selection activeCell="B1" sqref="B1"/>
    </sheetView>
  </sheetViews>
  <sheetFormatPr defaultColWidth="9.140625" defaultRowHeight="15"/>
  <cols>
    <col min="1" max="1" width="5.421875" style="105" customWidth="1"/>
    <col min="2" max="2" width="7.28125" style="92" customWidth="1"/>
    <col min="3" max="12" width="11.7109375" style="92" customWidth="1"/>
    <col min="13" max="16384" width="9.140625" style="92" customWidth="1"/>
  </cols>
  <sheetData>
    <row r="1" spans="1:12" s="104" customFormat="1" ht="15" customHeight="1">
      <c r="A1" s="102"/>
      <c r="B1" s="1"/>
      <c r="C1" s="1"/>
      <c r="D1" s="1"/>
      <c r="E1" s="1"/>
      <c r="F1" s="1"/>
      <c r="G1" s="1"/>
      <c r="H1" s="1"/>
      <c r="I1" s="1"/>
      <c r="J1" s="1"/>
      <c r="K1" s="1"/>
      <c r="L1" s="1"/>
    </row>
    <row r="2" spans="2:10" ht="17.25">
      <c r="B2" s="117" t="s">
        <v>179</v>
      </c>
      <c r="C2" s="117"/>
      <c r="D2" s="117"/>
      <c r="E2" s="117"/>
      <c r="F2" s="117"/>
      <c r="G2" s="117"/>
      <c r="H2" s="117"/>
      <c r="I2" s="117"/>
      <c r="J2" s="117"/>
    </row>
    <row r="3" spans="2:12" ht="15">
      <c r="B3" s="118"/>
      <c r="C3" s="118"/>
      <c r="D3" s="118"/>
      <c r="E3" s="118"/>
      <c r="F3" s="118"/>
      <c r="G3" s="118"/>
      <c r="H3" s="118"/>
      <c r="I3" s="118"/>
      <c r="J3" s="118"/>
      <c r="K3" s="118"/>
      <c r="L3" s="118"/>
    </row>
    <row r="4" spans="1:12" s="93" customFormat="1" ht="42" customHeight="1">
      <c r="A4" s="106">
        <v>1</v>
      </c>
      <c r="B4" s="122" t="s">
        <v>182</v>
      </c>
      <c r="C4" s="122"/>
      <c r="D4" s="122"/>
      <c r="E4" s="122"/>
      <c r="F4" s="122"/>
      <c r="G4" s="122"/>
      <c r="H4" s="122"/>
      <c r="I4" s="122"/>
      <c r="J4" s="122"/>
      <c r="K4" s="122"/>
      <c r="L4" s="122"/>
    </row>
    <row r="5" spans="1:12" s="93" customFormat="1" ht="12.75" customHeight="1">
      <c r="A5" s="106"/>
      <c r="B5" s="122" t="s">
        <v>201</v>
      </c>
      <c r="C5" s="122"/>
      <c r="D5" s="122"/>
      <c r="E5" s="122"/>
      <c r="F5" s="122"/>
      <c r="G5" s="122"/>
      <c r="H5" s="122"/>
      <c r="I5" s="122"/>
      <c r="J5" s="122"/>
      <c r="K5" s="122"/>
      <c r="L5" s="122"/>
    </row>
    <row r="6" spans="1:12" s="93" customFormat="1" ht="15">
      <c r="A6" s="107"/>
      <c r="B6" s="119" t="s">
        <v>200</v>
      </c>
      <c r="C6" s="120"/>
      <c r="D6" s="120"/>
      <c r="E6" s="120"/>
      <c r="F6" s="120"/>
      <c r="G6" s="120"/>
      <c r="H6" s="120"/>
      <c r="I6" s="120"/>
      <c r="J6" s="120"/>
      <c r="K6" s="120"/>
      <c r="L6" s="121"/>
    </row>
    <row r="7" spans="1:12" s="93" customFormat="1" ht="4.5" customHeight="1">
      <c r="A7" s="107"/>
      <c r="B7" s="108"/>
      <c r="C7" s="108"/>
      <c r="D7" s="108"/>
      <c r="E7" s="108"/>
      <c r="F7" s="108"/>
      <c r="G7" s="108"/>
      <c r="H7" s="108"/>
      <c r="I7" s="108"/>
      <c r="J7" s="108"/>
      <c r="K7" s="108"/>
      <c r="L7" s="101"/>
    </row>
    <row r="8" spans="1:12" s="93" customFormat="1" ht="26.25" customHeight="1">
      <c r="A8" s="106">
        <v>2</v>
      </c>
      <c r="B8" s="122" t="s">
        <v>202</v>
      </c>
      <c r="C8" s="122"/>
      <c r="D8" s="122"/>
      <c r="E8" s="122"/>
      <c r="F8" s="122"/>
      <c r="G8" s="122"/>
      <c r="H8" s="122"/>
      <c r="I8" s="122"/>
      <c r="J8" s="122"/>
      <c r="K8" s="122"/>
      <c r="L8" s="122"/>
    </row>
    <row r="9" spans="1:12" s="93" customFormat="1" ht="12.75" customHeight="1">
      <c r="A9" s="106"/>
      <c r="B9" s="119" t="s">
        <v>203</v>
      </c>
      <c r="C9" s="120"/>
      <c r="D9" s="120"/>
      <c r="E9" s="120"/>
      <c r="F9" s="120"/>
      <c r="G9" s="120"/>
      <c r="H9" s="120"/>
      <c r="I9" s="120"/>
      <c r="J9" s="120"/>
      <c r="K9" s="120"/>
      <c r="L9" s="121"/>
    </row>
    <row r="10" spans="1:12" s="93" customFormat="1" ht="25.5" customHeight="1">
      <c r="A10" s="106"/>
      <c r="B10" s="122" t="s">
        <v>183</v>
      </c>
      <c r="C10" s="122"/>
      <c r="D10" s="122"/>
      <c r="E10" s="122"/>
      <c r="F10" s="122"/>
      <c r="G10" s="122"/>
      <c r="H10" s="122"/>
      <c r="I10" s="122"/>
      <c r="J10" s="122"/>
      <c r="K10" s="122"/>
      <c r="L10" s="122"/>
    </row>
    <row r="11" spans="1:12" s="93" customFormat="1" ht="31.5" customHeight="1">
      <c r="A11" s="106"/>
      <c r="B11" s="132" t="s">
        <v>184</v>
      </c>
      <c r="C11" s="132"/>
      <c r="D11" s="132"/>
      <c r="E11" s="132"/>
      <c r="F11" s="132"/>
      <c r="G11" s="132"/>
      <c r="H11" s="132"/>
      <c r="I11" s="132"/>
      <c r="J11" s="132"/>
      <c r="K11" s="132"/>
      <c r="L11" s="132"/>
    </row>
    <row r="12" spans="1:12" s="93" customFormat="1" ht="15">
      <c r="A12" s="106"/>
      <c r="B12" s="122" t="s">
        <v>186</v>
      </c>
      <c r="C12" s="122"/>
      <c r="D12" s="122"/>
      <c r="E12" s="122"/>
      <c r="F12" s="122"/>
      <c r="G12" s="122"/>
      <c r="H12" s="122"/>
      <c r="I12" s="122"/>
      <c r="J12" s="122"/>
      <c r="K12" s="122"/>
      <c r="L12" s="122"/>
    </row>
    <row r="13" spans="1:12" s="93" customFormat="1" ht="15">
      <c r="A13" s="106"/>
      <c r="B13" s="119" t="s">
        <v>204</v>
      </c>
      <c r="C13" s="120"/>
      <c r="D13" s="120"/>
      <c r="E13" s="120"/>
      <c r="F13" s="120"/>
      <c r="G13" s="120"/>
      <c r="H13" s="120"/>
      <c r="I13" s="120"/>
      <c r="J13" s="120"/>
      <c r="K13" s="120"/>
      <c r="L13" s="121"/>
    </row>
    <row r="14" spans="1:12" s="93" customFormat="1" ht="12.75" customHeight="1">
      <c r="A14" s="106"/>
      <c r="B14" s="132"/>
      <c r="C14" s="132"/>
      <c r="D14" s="132"/>
      <c r="E14" s="132"/>
      <c r="F14" s="132"/>
      <c r="G14" s="132"/>
      <c r="H14" s="132"/>
      <c r="I14" s="132"/>
      <c r="J14" s="132"/>
      <c r="K14" s="132"/>
      <c r="L14" s="132"/>
    </row>
    <row r="15" spans="1:12" s="93" customFormat="1" ht="15">
      <c r="A15" s="106">
        <v>3</v>
      </c>
      <c r="B15" s="122" t="s">
        <v>196</v>
      </c>
      <c r="C15" s="122"/>
      <c r="D15" s="122"/>
      <c r="E15" s="122"/>
      <c r="F15" s="122"/>
      <c r="G15" s="122"/>
      <c r="H15" s="122"/>
      <c r="I15" s="122"/>
      <c r="J15" s="122"/>
      <c r="K15" s="122"/>
      <c r="L15" s="122"/>
    </row>
    <row r="16" spans="1:12" s="93" customFormat="1" ht="15">
      <c r="A16" s="106"/>
      <c r="B16" s="122" t="s">
        <v>197</v>
      </c>
      <c r="C16" s="122"/>
      <c r="D16" s="122"/>
      <c r="E16" s="122"/>
      <c r="F16" s="122"/>
      <c r="G16" s="122"/>
      <c r="H16" s="122"/>
      <c r="I16" s="122"/>
      <c r="J16" s="122"/>
      <c r="K16" s="122"/>
      <c r="L16" s="122"/>
    </row>
    <row r="17" spans="1:12" s="93" customFormat="1" ht="12.75" customHeight="1">
      <c r="A17" s="106"/>
      <c r="B17" s="132"/>
      <c r="C17" s="132"/>
      <c r="D17" s="132"/>
      <c r="E17" s="132"/>
      <c r="F17" s="132"/>
      <c r="G17" s="132"/>
      <c r="H17" s="132"/>
      <c r="I17" s="132"/>
      <c r="J17" s="132"/>
      <c r="K17" s="132"/>
      <c r="L17" s="132"/>
    </row>
    <row r="18" spans="1:12" s="109" customFormat="1" ht="15">
      <c r="A18" s="106">
        <v>4</v>
      </c>
      <c r="B18" s="130" t="s">
        <v>185</v>
      </c>
      <c r="C18" s="130"/>
      <c r="D18" s="130"/>
      <c r="E18" s="130"/>
      <c r="F18" s="130"/>
      <c r="G18" s="130"/>
      <c r="H18" s="130"/>
      <c r="I18" s="130"/>
      <c r="J18" s="130"/>
      <c r="K18" s="130"/>
      <c r="L18" s="130"/>
    </row>
    <row r="19" spans="1:12" s="104" customFormat="1" ht="15" customHeight="1">
      <c r="A19" s="102"/>
      <c r="B19" s="122" t="s">
        <v>198</v>
      </c>
      <c r="C19" s="122"/>
      <c r="D19" s="122"/>
      <c r="E19" s="122"/>
      <c r="F19" s="122"/>
      <c r="G19" s="122"/>
      <c r="H19" s="122"/>
      <c r="I19" s="122"/>
      <c r="J19" s="122"/>
      <c r="K19" s="122"/>
      <c r="L19" s="122"/>
    </row>
    <row r="20" spans="1:12" s="104" customFormat="1" ht="15" customHeight="1">
      <c r="A20" s="102"/>
      <c r="B20" s="122" t="s">
        <v>140</v>
      </c>
      <c r="C20" s="122"/>
      <c r="D20" s="122"/>
      <c r="E20" s="122"/>
      <c r="F20" s="122"/>
      <c r="G20" s="122"/>
      <c r="H20" s="122"/>
      <c r="I20" s="122"/>
      <c r="J20" s="122"/>
      <c r="K20" s="122"/>
      <c r="L20" s="122"/>
    </row>
    <row r="21" spans="1:12" s="104" customFormat="1" ht="39.75" customHeight="1">
      <c r="A21" s="102"/>
      <c r="B21" s="133" t="s">
        <v>205</v>
      </c>
      <c r="C21" s="134"/>
      <c r="D21" s="134"/>
      <c r="E21" s="134"/>
      <c r="F21" s="134"/>
      <c r="G21" s="134"/>
      <c r="H21" s="134"/>
      <c r="I21" s="134"/>
      <c r="J21" s="134"/>
      <c r="K21" s="134"/>
      <c r="L21" s="135"/>
    </row>
    <row r="22" spans="1:12" s="93" customFormat="1" ht="15">
      <c r="A22" s="106"/>
      <c r="B22" s="94"/>
      <c r="C22" s="94"/>
      <c r="D22" s="94"/>
      <c r="E22" s="94"/>
      <c r="F22" s="94"/>
      <c r="G22" s="94"/>
      <c r="H22" s="94"/>
      <c r="I22" s="94"/>
      <c r="J22" s="94"/>
      <c r="K22" s="94"/>
      <c r="L22" s="94"/>
    </row>
    <row r="23" spans="1:12" s="109" customFormat="1" ht="15">
      <c r="A23" s="106">
        <v>5</v>
      </c>
      <c r="B23" s="130" t="s">
        <v>180</v>
      </c>
      <c r="C23" s="130"/>
      <c r="D23" s="130"/>
      <c r="E23" s="130"/>
      <c r="F23" s="130"/>
      <c r="G23" s="130"/>
      <c r="H23" s="130"/>
      <c r="I23" s="130"/>
      <c r="J23" s="130"/>
      <c r="K23" s="130"/>
      <c r="L23" s="130"/>
    </row>
    <row r="24" spans="1:12" s="104" customFormat="1" ht="15" customHeight="1">
      <c r="A24" s="102"/>
      <c r="B24" s="122" t="s">
        <v>139</v>
      </c>
      <c r="C24" s="122"/>
      <c r="D24" s="122"/>
      <c r="E24" s="122"/>
      <c r="F24" s="122"/>
      <c r="G24" s="122"/>
      <c r="H24" s="122"/>
      <c r="I24" s="122"/>
      <c r="J24" s="122"/>
      <c r="K24" s="122"/>
      <c r="L24" s="122"/>
    </row>
    <row r="25" spans="1:12" s="104" customFormat="1" ht="30" customHeight="1">
      <c r="A25" s="102"/>
      <c r="B25" s="110" t="s">
        <v>137</v>
      </c>
      <c r="C25" s="123" t="s">
        <v>194</v>
      </c>
      <c r="D25" s="123"/>
      <c r="E25" s="123"/>
      <c r="F25" s="123"/>
      <c r="G25" s="123"/>
      <c r="H25" s="123"/>
      <c r="I25" s="123"/>
      <c r="J25" s="123"/>
      <c r="K25" s="123"/>
      <c r="L25" s="123"/>
    </row>
    <row r="26" spans="1:12" s="104" customFormat="1" ht="30" customHeight="1">
      <c r="A26" s="102"/>
      <c r="B26" s="110" t="s">
        <v>137</v>
      </c>
      <c r="C26" s="123" t="s">
        <v>151</v>
      </c>
      <c r="D26" s="123"/>
      <c r="E26" s="123"/>
      <c r="F26" s="123"/>
      <c r="G26" s="123"/>
      <c r="H26" s="123"/>
      <c r="I26" s="123"/>
      <c r="J26" s="123"/>
      <c r="K26" s="123"/>
      <c r="L26" s="123"/>
    </row>
    <row r="27" ht="4.5" customHeight="1"/>
    <row r="28" spans="1:12" ht="15">
      <c r="A28" s="106">
        <v>6</v>
      </c>
      <c r="B28" s="129" t="s">
        <v>181</v>
      </c>
      <c r="C28" s="129"/>
      <c r="D28" s="129"/>
      <c r="E28" s="129"/>
      <c r="F28" s="129"/>
      <c r="G28" s="129"/>
      <c r="H28" s="129"/>
      <c r="I28" s="129"/>
      <c r="J28" s="129"/>
      <c r="K28" s="129"/>
      <c r="L28" s="129"/>
    </row>
    <row r="29" spans="1:12" s="104" customFormat="1" ht="30" customHeight="1">
      <c r="A29" s="102"/>
      <c r="B29" s="128" t="s">
        <v>195</v>
      </c>
      <c r="C29" s="128"/>
      <c r="D29" s="128"/>
      <c r="E29" s="128"/>
      <c r="F29" s="128"/>
      <c r="G29" s="128"/>
      <c r="H29" s="128"/>
      <c r="I29" s="128"/>
      <c r="J29" s="128"/>
      <c r="K29" s="128"/>
      <c r="L29" s="128"/>
    </row>
    <row r="30" spans="1:12" s="104" customFormat="1" ht="15" customHeight="1">
      <c r="A30" s="102"/>
      <c r="B30" s="128" t="s">
        <v>150</v>
      </c>
      <c r="C30" s="128"/>
      <c r="D30" s="128"/>
      <c r="E30" s="128"/>
      <c r="F30" s="128"/>
      <c r="G30" s="128"/>
      <c r="H30" s="128"/>
      <c r="I30" s="128"/>
      <c r="J30" s="128"/>
      <c r="K30" s="128"/>
      <c r="L30" s="128"/>
    </row>
    <row r="31" spans="1:12" s="104" customFormat="1" ht="15" customHeight="1">
      <c r="A31" s="102"/>
      <c r="B31" s="121" t="s">
        <v>138</v>
      </c>
      <c r="C31" s="121"/>
      <c r="D31" s="121"/>
      <c r="E31" s="121"/>
      <c r="F31" s="121"/>
      <c r="G31" s="121"/>
      <c r="H31" s="121"/>
      <c r="I31" s="121"/>
      <c r="J31" s="121"/>
      <c r="K31" s="121"/>
      <c r="L31" s="121"/>
    </row>
    <row r="32" spans="1:12" s="104" customFormat="1" ht="15" customHeight="1">
      <c r="A32" s="102"/>
      <c r="B32" s="131" t="s">
        <v>152</v>
      </c>
      <c r="C32" s="131"/>
      <c r="D32" s="131"/>
      <c r="E32" s="131"/>
      <c r="F32" s="131"/>
      <c r="G32" s="131"/>
      <c r="H32" s="131"/>
      <c r="I32" s="131"/>
      <c r="J32" s="131"/>
      <c r="K32" s="131"/>
      <c r="L32" s="131"/>
    </row>
    <row r="33" spans="1:12" s="104" customFormat="1" ht="4.5" customHeight="1">
      <c r="A33" s="102"/>
      <c r="B33" s="100"/>
      <c r="C33" s="100"/>
      <c r="D33" s="100"/>
      <c r="E33" s="100"/>
      <c r="F33" s="100"/>
      <c r="G33" s="100"/>
      <c r="H33" s="100"/>
      <c r="I33" s="100"/>
      <c r="J33" s="100"/>
      <c r="K33" s="100"/>
      <c r="L33" s="100"/>
    </row>
    <row r="34" spans="1:12" s="111" customFormat="1" ht="15.75">
      <c r="A34" s="105"/>
      <c r="B34" s="126" t="s">
        <v>187</v>
      </c>
      <c r="C34" s="126"/>
      <c r="D34" s="126"/>
      <c r="E34" s="126"/>
      <c r="F34" s="126"/>
      <c r="G34" s="126"/>
      <c r="H34" s="126"/>
      <c r="I34" s="126"/>
      <c r="J34" s="126"/>
      <c r="K34" s="126"/>
      <c r="L34" s="126"/>
    </row>
    <row r="35" spans="1:12" s="93" customFormat="1" ht="15" customHeight="1">
      <c r="A35" s="99"/>
      <c r="C35" s="127" t="s">
        <v>188</v>
      </c>
      <c r="D35" s="127"/>
      <c r="E35" s="95" t="s">
        <v>189</v>
      </c>
      <c r="F35" s="96" t="s">
        <v>14</v>
      </c>
      <c r="G35" s="96" t="s">
        <v>31</v>
      </c>
      <c r="H35" s="96"/>
      <c r="I35" s="96"/>
      <c r="J35" s="96"/>
      <c r="K35" s="96"/>
      <c r="L35" s="96"/>
    </row>
    <row r="36" spans="1:12" s="93" customFormat="1" ht="25.5" customHeight="1">
      <c r="A36" s="99"/>
      <c r="C36" s="103"/>
      <c r="D36" s="103"/>
      <c r="E36" s="112" t="s">
        <v>30</v>
      </c>
      <c r="F36" s="113"/>
      <c r="G36" s="123" t="s">
        <v>192</v>
      </c>
      <c r="H36" s="123"/>
      <c r="I36" s="123"/>
      <c r="J36" s="123"/>
      <c r="K36" s="123"/>
      <c r="L36" s="123"/>
    </row>
    <row r="37" spans="1:12" s="93" customFormat="1" ht="4.5" customHeight="1">
      <c r="A37" s="99"/>
      <c r="C37" s="103"/>
      <c r="D37" s="103"/>
      <c r="E37" s="114"/>
      <c r="F37" s="95"/>
      <c r="G37" s="95"/>
      <c r="H37" s="95"/>
      <c r="I37" s="95"/>
      <c r="J37" s="95"/>
      <c r="K37" s="95"/>
      <c r="L37" s="95"/>
    </row>
    <row r="38" spans="1:12" s="93" customFormat="1" ht="25.5" customHeight="1">
      <c r="A38" s="99"/>
      <c r="C38" s="127" t="s">
        <v>190</v>
      </c>
      <c r="D38" s="127"/>
      <c r="E38" s="122" t="s">
        <v>191</v>
      </c>
      <c r="F38" s="122"/>
      <c r="G38" s="122"/>
      <c r="H38" s="122"/>
      <c r="I38" s="122"/>
      <c r="J38" s="122"/>
      <c r="K38" s="122"/>
      <c r="L38" s="122"/>
    </row>
    <row r="39" spans="1:12" s="111" customFormat="1" ht="15">
      <c r="A39" s="105"/>
      <c r="B39" s="97"/>
      <c r="C39" s="97"/>
      <c r="D39" s="97"/>
      <c r="E39" s="97"/>
      <c r="F39" s="97"/>
      <c r="G39" s="97"/>
      <c r="H39" s="97"/>
      <c r="I39" s="97"/>
      <c r="J39" s="97"/>
      <c r="K39" s="97"/>
      <c r="L39" s="97"/>
    </row>
    <row r="40" spans="1:12" s="93" customFormat="1" ht="4.5" customHeight="1">
      <c r="A40" s="115"/>
      <c r="B40" s="124"/>
      <c r="C40" s="125"/>
      <c r="D40" s="125"/>
      <c r="E40" s="125"/>
      <c r="F40" s="125"/>
      <c r="G40" s="125"/>
      <c r="H40" s="125"/>
      <c r="I40" s="125"/>
      <c r="J40" s="125"/>
      <c r="K40" s="125"/>
      <c r="L40" s="98"/>
    </row>
  </sheetData>
  <sheetProtection sheet="1" formatCells="0" formatColumns="0" formatRows="0"/>
  <mergeCells count="34">
    <mergeCell ref="B15:L15"/>
    <mergeCell ref="B11:L11"/>
    <mergeCell ref="B12:L12"/>
    <mergeCell ref="B14:L14"/>
    <mergeCell ref="B21:L21"/>
    <mergeCell ref="B20:L20"/>
    <mergeCell ref="B18:L18"/>
    <mergeCell ref="B13:L13"/>
    <mergeCell ref="B16:L16"/>
    <mergeCell ref="B17:L17"/>
    <mergeCell ref="B19:L19"/>
    <mergeCell ref="B29:L29"/>
    <mergeCell ref="B28:L28"/>
    <mergeCell ref="B23:L23"/>
    <mergeCell ref="B32:L32"/>
    <mergeCell ref="B30:L30"/>
    <mergeCell ref="B31:L31"/>
    <mergeCell ref="B24:L24"/>
    <mergeCell ref="C25:L25"/>
    <mergeCell ref="C26:L26"/>
    <mergeCell ref="G36:L36"/>
    <mergeCell ref="B40:K40"/>
    <mergeCell ref="B34:L34"/>
    <mergeCell ref="C35:D35"/>
    <mergeCell ref="C38:D38"/>
    <mergeCell ref="E38:L38"/>
    <mergeCell ref="B2:J2"/>
    <mergeCell ref="B3:L3"/>
    <mergeCell ref="B6:L6"/>
    <mergeCell ref="B8:L8"/>
    <mergeCell ref="B9:L9"/>
    <mergeCell ref="B10:L10"/>
    <mergeCell ref="B4:L4"/>
    <mergeCell ref="B5:L5"/>
  </mergeCells>
  <hyperlinks>
    <hyperlink ref="B6:K6" r:id="rId1" display="http://ec.europa.eu/clima/documentation/ets/docs/decision_benchmarking_15_dec_en.pdf. "/>
    <hyperlink ref="B6" r:id="rId2" display="https://eur-lex.europa.eu/eli/dir/2003/87/2021-01-01"/>
    <hyperlink ref="B9" r:id="rId3" display="https://eur-lex.europa.eu/eli/reg_impl/2018/2066/2021-01-01"/>
    <hyperlink ref="B9:L9" r:id="rId4" display="http://eur-lex.europa.eu/LexUriServ/LexUriServ.do?uri=OJ:L:2012:181:0030:0104:EN:PDF"/>
    <hyperlink ref="B13" r:id="rId5" display="https://ec.europa.eu/clima/eu-action/eu-emissions-trading-system-eu-ets/monitoring-reporting-and-verification-eu-ets-emissions_en"/>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7"/>
  <headerFooter alignWithMargins="0">
    <oddFooter>&amp;L&amp;F&amp;C&amp;A&amp;R&amp;P / &amp;N</oddFooter>
  </headerFooter>
  <legacyDrawing r:id="rId6"/>
</worksheet>
</file>

<file path=xl/worksheets/sheet2.xml><?xml version="1.0" encoding="utf-8"?>
<worksheet xmlns="http://schemas.openxmlformats.org/spreadsheetml/2006/main" xmlns:r="http://schemas.openxmlformats.org/officeDocument/2006/relationships">
  <sheetPr>
    <tabColor rgb="FFCCFFCC"/>
  </sheetPr>
  <dimension ref="A2:Y160"/>
  <sheetViews>
    <sheetView view="pageBreakPreview" zoomScaleNormal="85" zoomScaleSheetLayoutView="100" zoomScalePageLayoutView="0" workbookViewId="0" topLeftCell="A1">
      <selection activeCell="D5" sqref="D5:G5"/>
    </sheetView>
  </sheetViews>
  <sheetFormatPr defaultColWidth="0" defaultRowHeight="19.5" customHeight="1"/>
  <cols>
    <col min="1" max="1" width="1.7109375" style="1" customWidth="1"/>
    <col min="2" max="2" width="3.28125" style="1" customWidth="1"/>
    <col min="3" max="3" width="18.7109375" style="1" customWidth="1"/>
    <col min="4" max="9" width="7.7109375" style="1" customWidth="1"/>
    <col min="10" max="12" width="10.7109375" style="1" customWidth="1"/>
    <col min="13" max="13" width="2.7109375" style="3" customWidth="1"/>
    <col min="14" max="15" width="9.140625" style="0" hidden="1" customWidth="1"/>
    <col min="16" max="19" width="9.140625" style="81" hidden="1" customWidth="1"/>
    <col min="20" max="20" width="11.421875" style="81" hidden="1" customWidth="1"/>
    <col min="21" max="22" width="9.140625" style="81" hidden="1" customWidth="1"/>
    <col min="23" max="16384" width="9.140625" style="0" hidden="1" customWidth="1"/>
  </cols>
  <sheetData>
    <row r="1" ht="19.5" customHeight="1" thickBot="1"/>
    <row r="2" spans="3:12" ht="49.5" customHeight="1" thickBot="1">
      <c r="C2" s="149" t="s">
        <v>167</v>
      </c>
      <c r="D2" s="150"/>
      <c r="E2" s="150"/>
      <c r="F2" s="150"/>
      <c r="G2" s="150"/>
      <c r="H2" s="150"/>
      <c r="I2" s="150"/>
      <c r="J2" s="150"/>
      <c r="K2" s="150"/>
      <c r="L2" s="151"/>
    </row>
    <row r="3" spans="3:17" ht="30" customHeight="1" thickBot="1">
      <c r="C3" s="152" t="s">
        <v>169</v>
      </c>
      <c r="D3" s="153"/>
      <c r="E3" s="153"/>
      <c r="F3" s="153"/>
      <c r="G3" s="153"/>
      <c r="H3" s="153"/>
      <c r="I3" s="153"/>
      <c r="J3" s="153"/>
      <c r="K3" s="153"/>
      <c r="L3" s="154"/>
      <c r="P3" s="82" t="b">
        <f>COUNTIF(P5:V982,TRUE)&gt;0</f>
        <v>0</v>
      </c>
      <c r="Q3" s="81" t="s">
        <v>177</v>
      </c>
    </row>
    <row r="4" spans="3:12" ht="15" customHeight="1" thickBot="1">
      <c r="C4" s="21"/>
      <c r="D4" s="21"/>
      <c r="E4" s="21"/>
      <c r="F4" s="21"/>
      <c r="G4" s="21"/>
      <c r="H4" s="21"/>
      <c r="I4" s="21"/>
      <c r="J4" s="21"/>
      <c r="K4" s="21"/>
      <c r="L4" s="21"/>
    </row>
    <row r="5" spans="3:22" ht="24.75" customHeight="1">
      <c r="C5" s="72" t="s">
        <v>7</v>
      </c>
      <c r="D5" s="233"/>
      <c r="E5" s="234"/>
      <c r="F5" s="234"/>
      <c r="G5" s="235"/>
      <c r="H5" s="147" t="s">
        <v>13</v>
      </c>
      <c r="I5" s="148"/>
      <c r="J5" s="17" t="s">
        <v>10</v>
      </c>
      <c r="K5" s="18" t="s">
        <v>11</v>
      </c>
      <c r="L5" s="19" t="s">
        <v>12</v>
      </c>
      <c r="P5" s="81" t="b">
        <v>0</v>
      </c>
      <c r="Q5" s="81" t="b">
        <v>0</v>
      </c>
      <c r="R5" s="81" t="b">
        <v>0</v>
      </c>
      <c r="S5" s="85" t="b">
        <f>OR(P5:R5)</f>
        <v>0</v>
      </c>
      <c r="V5" s="81" t="b">
        <f>D5&lt;&gt;""</f>
        <v>0</v>
      </c>
    </row>
    <row r="6" spans="3:22" ht="24.75" customHeight="1">
      <c r="C6" s="72" t="s">
        <v>36</v>
      </c>
      <c r="D6" s="240"/>
      <c r="E6" s="238"/>
      <c r="F6" s="238"/>
      <c r="G6" s="241"/>
      <c r="H6" s="147"/>
      <c r="I6" s="148"/>
      <c r="J6" s="6"/>
      <c r="K6" s="2"/>
      <c r="L6" s="5"/>
      <c r="V6" s="81" t="b">
        <f>D6&lt;&gt;""</f>
        <v>0</v>
      </c>
    </row>
    <row r="7" spans="3:22" ht="24.75" customHeight="1">
      <c r="C7" s="72" t="s">
        <v>35</v>
      </c>
      <c r="D7" s="240"/>
      <c r="E7" s="238"/>
      <c r="F7" s="238"/>
      <c r="G7" s="241"/>
      <c r="H7" s="147" t="s">
        <v>199</v>
      </c>
      <c r="I7" s="148"/>
      <c r="J7" s="10"/>
      <c r="K7" s="7" t="s">
        <v>14</v>
      </c>
      <c r="L7" s="11" t="s">
        <v>31</v>
      </c>
      <c r="P7" s="81" t="b">
        <v>0</v>
      </c>
      <c r="Q7" s="81" t="b">
        <v>0</v>
      </c>
      <c r="S7" s="85" t="b">
        <f>OR(P7:R7)</f>
        <v>0</v>
      </c>
      <c r="V7" s="81" t="b">
        <f>D7&lt;&gt;""</f>
        <v>0</v>
      </c>
    </row>
    <row r="8" spans="3:22" ht="24.75" customHeight="1">
      <c r="C8" s="72" t="s">
        <v>8</v>
      </c>
      <c r="D8" s="240"/>
      <c r="E8" s="238"/>
      <c r="F8" s="238"/>
      <c r="G8" s="241"/>
      <c r="H8" s="147" t="s">
        <v>136</v>
      </c>
      <c r="I8" s="148"/>
      <c r="J8" s="10"/>
      <c r="K8" s="67" t="s">
        <v>14</v>
      </c>
      <c r="L8" s="11" t="s">
        <v>31</v>
      </c>
      <c r="P8" s="81" t="b">
        <v>0</v>
      </c>
      <c r="Q8" s="81" t="b">
        <v>0</v>
      </c>
      <c r="S8" s="85" t="b">
        <f>OR(P8:R8)</f>
        <v>0</v>
      </c>
      <c r="V8" s="81" t="b">
        <f>D8&lt;&gt;""</f>
        <v>0</v>
      </c>
    </row>
    <row r="9" spans="3:22" ht="24.75" customHeight="1" thickBot="1">
      <c r="C9" s="72" t="s">
        <v>9</v>
      </c>
      <c r="D9" s="242"/>
      <c r="E9" s="243"/>
      <c r="F9" s="243"/>
      <c r="G9" s="244"/>
      <c r="H9" s="147" t="s">
        <v>15</v>
      </c>
      <c r="I9" s="148"/>
      <c r="J9" s="73"/>
      <c r="K9" s="66" t="s">
        <v>14</v>
      </c>
      <c r="L9" s="74" t="s">
        <v>31</v>
      </c>
      <c r="P9" s="81" t="b">
        <v>0</v>
      </c>
      <c r="Q9" s="81" t="b">
        <v>0</v>
      </c>
      <c r="S9" s="85" t="b">
        <f>OR(P9:R9)</f>
        <v>0</v>
      </c>
      <c r="V9" s="81" t="b">
        <f>D9&lt;&gt;""</f>
        <v>0</v>
      </c>
    </row>
    <row r="10" ht="30" customHeight="1" thickBot="1"/>
    <row r="11" spans="3:12" ht="30" customHeight="1" thickBot="1">
      <c r="C11" s="254" t="s">
        <v>16</v>
      </c>
      <c r="D11" s="255"/>
      <c r="E11" s="189" t="s">
        <v>29</v>
      </c>
      <c r="F11" s="189"/>
      <c r="G11" s="189"/>
      <c r="H11" s="189"/>
      <c r="I11" s="189"/>
      <c r="J11" s="189"/>
      <c r="K11" s="190"/>
      <c r="L11" s="16" t="s">
        <v>30</v>
      </c>
    </row>
    <row r="12" spans="3:22" ht="24.75" customHeight="1">
      <c r="C12" s="256" t="s">
        <v>153</v>
      </c>
      <c r="D12" s="257"/>
      <c r="E12" s="234"/>
      <c r="F12" s="234"/>
      <c r="G12" s="234"/>
      <c r="H12" s="234"/>
      <c r="I12" s="234"/>
      <c r="J12" s="234"/>
      <c r="K12" s="249"/>
      <c r="L12" s="15"/>
      <c r="V12" s="81" t="b">
        <v>0</v>
      </c>
    </row>
    <row r="13" spans="3:22" ht="24.75" customHeight="1">
      <c r="C13" s="258" t="s">
        <v>154</v>
      </c>
      <c r="D13" s="259"/>
      <c r="E13" s="238"/>
      <c r="F13" s="238"/>
      <c r="G13" s="238"/>
      <c r="H13" s="238"/>
      <c r="I13" s="238"/>
      <c r="J13" s="238"/>
      <c r="K13" s="239"/>
      <c r="L13" s="12"/>
      <c r="V13" s="81" t="b">
        <v>0</v>
      </c>
    </row>
    <row r="14" spans="3:22" ht="24.75" customHeight="1">
      <c r="C14" s="236" t="s">
        <v>17</v>
      </c>
      <c r="D14" s="237"/>
      <c r="E14" s="238"/>
      <c r="F14" s="238"/>
      <c r="G14" s="238"/>
      <c r="H14" s="238"/>
      <c r="I14" s="238"/>
      <c r="J14" s="238"/>
      <c r="K14" s="239"/>
      <c r="L14" s="12"/>
      <c r="V14" s="81" t="b">
        <v>0</v>
      </c>
    </row>
    <row r="15" spans="3:22" ht="24.75" customHeight="1">
      <c r="C15" s="236" t="s">
        <v>78</v>
      </c>
      <c r="D15" s="237"/>
      <c r="E15" s="238"/>
      <c r="F15" s="238"/>
      <c r="G15" s="238"/>
      <c r="H15" s="238"/>
      <c r="I15" s="238"/>
      <c r="J15" s="238"/>
      <c r="K15" s="239"/>
      <c r="L15" s="12"/>
      <c r="V15" s="81" t="b">
        <v>0</v>
      </c>
    </row>
    <row r="16" spans="3:22" ht="24.75" customHeight="1">
      <c r="C16" s="245" t="s">
        <v>21</v>
      </c>
      <c r="D16" s="246"/>
      <c r="E16" s="260" t="s">
        <v>25</v>
      </c>
      <c r="F16" s="261"/>
      <c r="G16" s="261"/>
      <c r="H16" s="8" t="s">
        <v>14</v>
      </c>
      <c r="I16" s="9" t="s">
        <v>31</v>
      </c>
      <c r="J16" s="250"/>
      <c r="K16" s="200"/>
      <c r="L16" s="12"/>
      <c r="P16" s="81" t="b">
        <v>0</v>
      </c>
      <c r="Q16" s="81" t="b">
        <v>0</v>
      </c>
      <c r="V16" s="81" t="b">
        <v>0</v>
      </c>
    </row>
    <row r="17" spans="3:22" ht="24.75" customHeight="1">
      <c r="C17" s="247"/>
      <c r="D17" s="248"/>
      <c r="E17" s="260" t="s">
        <v>26</v>
      </c>
      <c r="F17" s="261"/>
      <c r="G17" s="261"/>
      <c r="H17" s="8" t="s">
        <v>14</v>
      </c>
      <c r="I17" s="9" t="s">
        <v>31</v>
      </c>
      <c r="J17" s="250"/>
      <c r="K17" s="200"/>
      <c r="L17" s="12"/>
      <c r="P17" s="81" t="b">
        <v>0</v>
      </c>
      <c r="Q17" s="81" t="b">
        <v>0</v>
      </c>
      <c r="V17" s="81" t="b">
        <v>0</v>
      </c>
    </row>
    <row r="18" spans="3:22" ht="24.75" customHeight="1">
      <c r="C18" s="247"/>
      <c r="D18" s="248"/>
      <c r="E18" s="260" t="s">
        <v>27</v>
      </c>
      <c r="F18" s="261"/>
      <c r="G18" s="261"/>
      <c r="H18" s="8" t="s">
        <v>14</v>
      </c>
      <c r="I18" s="9" t="s">
        <v>31</v>
      </c>
      <c r="J18" s="250"/>
      <c r="K18" s="200"/>
      <c r="L18" s="12"/>
      <c r="P18" s="81" t="b">
        <v>0</v>
      </c>
      <c r="Q18" s="81" t="b">
        <v>0</v>
      </c>
      <c r="V18" s="81" t="b">
        <v>0</v>
      </c>
    </row>
    <row r="19" spans="3:22" ht="24.75" customHeight="1">
      <c r="C19" s="247"/>
      <c r="D19" s="248"/>
      <c r="E19" s="260" t="s">
        <v>28</v>
      </c>
      <c r="F19" s="261"/>
      <c r="G19" s="261"/>
      <c r="H19" s="8" t="s">
        <v>14</v>
      </c>
      <c r="I19" s="9" t="s">
        <v>31</v>
      </c>
      <c r="J19" s="250"/>
      <c r="K19" s="200"/>
      <c r="L19" s="12"/>
      <c r="P19" s="81" t="b">
        <v>0</v>
      </c>
      <c r="Q19" s="81" t="b">
        <v>0</v>
      </c>
      <c r="V19" s="81" t="b">
        <v>0</v>
      </c>
    </row>
    <row r="20" spans="3:22" ht="24.75" customHeight="1">
      <c r="C20" s="247"/>
      <c r="D20" s="248"/>
      <c r="E20" s="260" t="s">
        <v>23</v>
      </c>
      <c r="F20" s="261"/>
      <c r="G20" s="261"/>
      <c r="H20" s="8" t="s">
        <v>14</v>
      </c>
      <c r="I20" s="9" t="s">
        <v>31</v>
      </c>
      <c r="J20" s="250"/>
      <c r="K20" s="200"/>
      <c r="L20" s="12"/>
      <c r="P20" s="81" t="b">
        <v>0</v>
      </c>
      <c r="Q20" s="81" t="b">
        <v>0</v>
      </c>
      <c r="V20" s="81" t="b">
        <v>0</v>
      </c>
    </row>
    <row r="21" spans="3:22" ht="24.75" customHeight="1">
      <c r="C21" s="247"/>
      <c r="D21" s="248"/>
      <c r="E21" s="260" t="s">
        <v>24</v>
      </c>
      <c r="F21" s="261"/>
      <c r="G21" s="261"/>
      <c r="H21" s="8" t="s">
        <v>14</v>
      </c>
      <c r="I21" s="9" t="s">
        <v>31</v>
      </c>
      <c r="J21" s="250"/>
      <c r="K21" s="200"/>
      <c r="L21" s="12"/>
      <c r="P21" s="81" t="b">
        <v>0</v>
      </c>
      <c r="Q21" s="81" t="b">
        <v>0</v>
      </c>
      <c r="V21" s="81" t="b">
        <v>0</v>
      </c>
    </row>
    <row r="22" spans="3:22" ht="24.75" customHeight="1">
      <c r="C22" s="236" t="s">
        <v>20</v>
      </c>
      <c r="D22" s="237"/>
      <c r="E22" s="238"/>
      <c r="F22" s="238"/>
      <c r="G22" s="238"/>
      <c r="H22" s="238"/>
      <c r="I22" s="238"/>
      <c r="J22" s="238"/>
      <c r="K22" s="239"/>
      <c r="L22" s="13"/>
      <c r="V22" s="81" t="b">
        <v>0</v>
      </c>
    </row>
    <row r="23" spans="2:22" ht="24.75" customHeight="1">
      <c r="B23" s="49"/>
      <c r="C23" s="236" t="s">
        <v>19</v>
      </c>
      <c r="D23" s="237"/>
      <c r="E23" s="238"/>
      <c r="F23" s="238"/>
      <c r="G23" s="238"/>
      <c r="H23" s="238"/>
      <c r="I23" s="238"/>
      <c r="J23" s="238"/>
      <c r="K23" s="239"/>
      <c r="L23" s="13"/>
      <c r="V23" s="81" t="b">
        <v>0</v>
      </c>
    </row>
    <row r="24" spans="3:22" ht="24.75" customHeight="1">
      <c r="C24" s="236" t="s">
        <v>18</v>
      </c>
      <c r="D24" s="237"/>
      <c r="E24" s="238"/>
      <c r="F24" s="238"/>
      <c r="G24" s="238"/>
      <c r="H24" s="238"/>
      <c r="I24" s="238"/>
      <c r="J24" s="238"/>
      <c r="K24" s="239"/>
      <c r="L24" s="13"/>
      <c r="V24" s="81" t="b">
        <v>0</v>
      </c>
    </row>
    <row r="25" spans="3:22" ht="24.75" customHeight="1">
      <c r="C25" s="236" t="s">
        <v>168</v>
      </c>
      <c r="D25" s="237"/>
      <c r="E25" s="238"/>
      <c r="F25" s="238"/>
      <c r="G25" s="238"/>
      <c r="H25" s="238"/>
      <c r="I25" s="238"/>
      <c r="J25" s="238"/>
      <c r="K25" s="239"/>
      <c r="L25" s="13"/>
      <c r="V25" s="81" t="b">
        <v>0</v>
      </c>
    </row>
    <row r="26" spans="3:22" ht="24.75" customHeight="1">
      <c r="C26" s="236" t="s">
        <v>47</v>
      </c>
      <c r="D26" s="237"/>
      <c r="E26" s="238"/>
      <c r="F26" s="238"/>
      <c r="G26" s="238"/>
      <c r="H26" s="238"/>
      <c r="I26" s="238"/>
      <c r="J26" s="238"/>
      <c r="K26" s="239"/>
      <c r="L26" s="13"/>
      <c r="V26" s="81" t="b">
        <v>0</v>
      </c>
    </row>
    <row r="27" spans="3:22" ht="24.75" customHeight="1" thickBot="1">
      <c r="C27" s="251" t="s">
        <v>22</v>
      </c>
      <c r="D27" s="252"/>
      <c r="E27" s="243"/>
      <c r="F27" s="243"/>
      <c r="G27" s="243"/>
      <c r="H27" s="243"/>
      <c r="I27" s="243"/>
      <c r="J27" s="243"/>
      <c r="K27" s="253"/>
      <c r="L27" s="14"/>
      <c r="V27" s="81" t="b">
        <v>0</v>
      </c>
    </row>
    <row r="28" ht="30" customHeight="1" thickBot="1"/>
    <row r="29" spans="3:22" ht="24.75" customHeight="1">
      <c r="C29" s="20" t="s">
        <v>32</v>
      </c>
      <c r="D29" s="233"/>
      <c r="E29" s="234"/>
      <c r="F29" s="234"/>
      <c r="G29" s="234"/>
      <c r="H29" s="234"/>
      <c r="I29" s="234"/>
      <c r="J29" s="234"/>
      <c r="K29" s="234"/>
      <c r="L29" s="235"/>
      <c r="V29" s="81" t="b">
        <f>D29&lt;&gt;""</f>
        <v>0</v>
      </c>
    </row>
    <row r="30" spans="3:22" ht="24.75" customHeight="1">
      <c r="C30" s="20" t="s">
        <v>33</v>
      </c>
      <c r="D30" s="240"/>
      <c r="E30" s="238"/>
      <c r="F30" s="238"/>
      <c r="G30" s="238"/>
      <c r="H30" s="238"/>
      <c r="I30" s="238"/>
      <c r="J30" s="238"/>
      <c r="K30" s="238"/>
      <c r="L30" s="241"/>
      <c r="V30" s="81" t="b">
        <f>D30&lt;&gt;""</f>
        <v>0</v>
      </c>
    </row>
    <row r="31" spans="3:22" ht="24.75" customHeight="1">
      <c r="C31" s="20" t="s">
        <v>37</v>
      </c>
      <c r="D31" s="240"/>
      <c r="E31" s="238"/>
      <c r="F31" s="238"/>
      <c r="G31" s="238"/>
      <c r="H31" s="238"/>
      <c r="I31" s="238"/>
      <c r="J31" s="238"/>
      <c r="K31" s="238"/>
      <c r="L31" s="241"/>
      <c r="V31" s="81" t="b">
        <f>D31&lt;&gt;""</f>
        <v>0</v>
      </c>
    </row>
    <row r="32" spans="3:22" ht="24.75" customHeight="1" thickBot="1">
      <c r="C32" s="20" t="s">
        <v>34</v>
      </c>
      <c r="D32" s="242"/>
      <c r="E32" s="243"/>
      <c r="F32" s="243"/>
      <c r="G32" s="243"/>
      <c r="H32" s="243"/>
      <c r="I32" s="243"/>
      <c r="J32" s="243"/>
      <c r="K32" s="243"/>
      <c r="L32" s="244"/>
      <c r="V32" s="81" t="b">
        <f>D32&lt;&gt;""</f>
        <v>0</v>
      </c>
    </row>
    <row r="35" ht="19.5" customHeight="1" thickBot="1"/>
    <row r="36" spans="3:12" ht="49.5" customHeight="1" thickBot="1">
      <c r="C36" s="149" t="str">
        <f>$C$111</f>
        <v>CHECKLIST FOR ASSESSING 
EU ETS MONITORING PLANS FOR INSTALLATIONS</v>
      </c>
      <c r="D36" s="150"/>
      <c r="E36" s="150"/>
      <c r="F36" s="150"/>
      <c r="G36" s="150"/>
      <c r="H36" s="150"/>
      <c r="I36" s="150"/>
      <c r="J36" s="150"/>
      <c r="K36" s="150"/>
      <c r="L36" s="151"/>
    </row>
    <row r="37" spans="3:12" ht="30" customHeight="1" thickBot="1">
      <c r="C37" s="152" t="s">
        <v>135</v>
      </c>
      <c r="D37" s="153"/>
      <c r="E37" s="153"/>
      <c r="F37" s="153"/>
      <c r="G37" s="153"/>
      <c r="H37" s="153"/>
      <c r="I37" s="153"/>
      <c r="J37" s="153"/>
      <c r="K37" s="153"/>
      <c r="L37" s="154"/>
    </row>
    <row r="38" spans="3:12" ht="15" customHeight="1" thickBot="1">
      <c r="C38" s="21"/>
      <c r="D38" s="21"/>
      <c r="E38" s="21"/>
      <c r="F38" s="21"/>
      <c r="G38" s="21"/>
      <c r="H38" s="21"/>
      <c r="I38" s="21"/>
      <c r="J38" s="21"/>
      <c r="K38" s="21"/>
      <c r="L38" s="21"/>
    </row>
    <row r="39" spans="3:12" ht="19.5" customHeight="1" thickBot="1">
      <c r="C39" s="155" t="s">
        <v>16</v>
      </c>
      <c r="D39" s="156"/>
      <c r="E39" s="156"/>
      <c r="F39" s="157" t="s">
        <v>29</v>
      </c>
      <c r="G39" s="157"/>
      <c r="H39" s="157"/>
      <c r="I39" s="157"/>
      <c r="J39" s="157"/>
      <c r="K39" s="158"/>
      <c r="L39" s="68" t="s">
        <v>30</v>
      </c>
    </row>
    <row r="40" spans="3:22" ht="49.5" customHeight="1">
      <c r="C40" s="159" t="s">
        <v>144</v>
      </c>
      <c r="D40" s="160"/>
      <c r="E40" s="161"/>
      <c r="F40" s="70" t="s">
        <v>14</v>
      </c>
      <c r="G40" s="35" t="s">
        <v>31</v>
      </c>
      <c r="H40" s="70" t="s">
        <v>76</v>
      </c>
      <c r="I40" s="162"/>
      <c r="J40" s="162"/>
      <c r="K40" s="162"/>
      <c r="L40" s="15"/>
      <c r="P40" s="81" t="b">
        <v>0</v>
      </c>
      <c r="Q40" s="81" t="b">
        <v>0</v>
      </c>
      <c r="V40" s="81" t="b">
        <v>0</v>
      </c>
    </row>
    <row r="41" spans="3:22" ht="49.5" customHeight="1">
      <c r="C41" s="140" t="s">
        <v>145</v>
      </c>
      <c r="D41" s="141"/>
      <c r="E41" s="142"/>
      <c r="F41" s="69" t="s">
        <v>14</v>
      </c>
      <c r="G41" s="4" t="s">
        <v>31</v>
      </c>
      <c r="H41" s="69" t="s">
        <v>76</v>
      </c>
      <c r="I41" s="139"/>
      <c r="J41" s="139"/>
      <c r="K41" s="139"/>
      <c r="L41" s="71"/>
      <c r="P41" s="81" t="b">
        <v>0</v>
      </c>
      <c r="Q41" s="81" t="b">
        <v>0</v>
      </c>
      <c r="V41" s="81" t="b">
        <v>0</v>
      </c>
    </row>
    <row r="42" spans="3:22" ht="49.5" customHeight="1">
      <c r="C42" s="140" t="s">
        <v>141</v>
      </c>
      <c r="D42" s="141"/>
      <c r="E42" s="142"/>
      <c r="F42" s="69" t="s">
        <v>14</v>
      </c>
      <c r="G42" s="4" t="s">
        <v>31</v>
      </c>
      <c r="H42" s="69" t="s">
        <v>76</v>
      </c>
      <c r="I42" s="139"/>
      <c r="J42" s="139"/>
      <c r="K42" s="139"/>
      <c r="L42" s="71"/>
      <c r="P42" s="81" t="b">
        <v>0</v>
      </c>
      <c r="Q42" s="81" t="b">
        <v>0</v>
      </c>
      <c r="V42" s="81" t="b">
        <v>0</v>
      </c>
    </row>
    <row r="43" spans="3:22" ht="49.5" customHeight="1">
      <c r="C43" s="140" t="s">
        <v>142</v>
      </c>
      <c r="D43" s="141"/>
      <c r="E43" s="142"/>
      <c r="F43" s="69" t="s">
        <v>14</v>
      </c>
      <c r="G43" s="4" t="s">
        <v>31</v>
      </c>
      <c r="H43" s="69" t="s">
        <v>76</v>
      </c>
      <c r="I43" s="139"/>
      <c r="J43" s="139"/>
      <c r="K43" s="139"/>
      <c r="L43" s="71"/>
      <c r="P43" s="81" t="b">
        <v>0</v>
      </c>
      <c r="Q43" s="81" t="b">
        <v>0</v>
      </c>
      <c r="V43" s="81" t="b">
        <v>0</v>
      </c>
    </row>
    <row r="44" spans="3:22" ht="49.5" customHeight="1">
      <c r="C44" s="140" t="s">
        <v>143</v>
      </c>
      <c r="D44" s="141"/>
      <c r="E44" s="142"/>
      <c r="F44" s="69" t="s">
        <v>14</v>
      </c>
      <c r="G44" s="4" t="s">
        <v>31</v>
      </c>
      <c r="H44" s="69" t="s">
        <v>76</v>
      </c>
      <c r="I44" s="139"/>
      <c r="J44" s="139"/>
      <c r="K44" s="139"/>
      <c r="L44" s="71"/>
      <c r="P44" s="81" t="b">
        <v>0</v>
      </c>
      <c r="Q44" s="81" t="b">
        <v>0</v>
      </c>
      <c r="V44" s="81" t="b">
        <v>0</v>
      </c>
    </row>
    <row r="45" spans="3:22" ht="60" customHeight="1">
      <c r="C45" s="140" t="s">
        <v>155</v>
      </c>
      <c r="D45" s="141"/>
      <c r="E45" s="142"/>
      <c r="F45" s="69" t="s">
        <v>14</v>
      </c>
      <c r="G45" s="4" t="s">
        <v>31</v>
      </c>
      <c r="H45" s="69" t="s">
        <v>76</v>
      </c>
      <c r="I45" s="139"/>
      <c r="J45" s="139"/>
      <c r="K45" s="139"/>
      <c r="L45" s="71"/>
      <c r="P45" s="81" t="b">
        <v>0</v>
      </c>
      <c r="Q45" s="81" t="b">
        <v>0</v>
      </c>
      <c r="V45" s="81" t="b">
        <v>0</v>
      </c>
    </row>
    <row r="46" spans="3:12" ht="49.5" customHeight="1">
      <c r="C46" s="136" t="s">
        <v>146</v>
      </c>
      <c r="D46" s="137"/>
      <c r="E46" s="138"/>
      <c r="F46" s="75" t="s">
        <v>14</v>
      </c>
      <c r="G46" s="76" t="s">
        <v>31</v>
      </c>
      <c r="H46" s="75" t="s">
        <v>76</v>
      </c>
      <c r="I46" s="139"/>
      <c r="J46" s="139"/>
      <c r="K46" s="139"/>
      <c r="L46" s="71"/>
    </row>
    <row r="47" spans="3:12" ht="49.5" customHeight="1">
      <c r="C47" s="136" t="s">
        <v>146</v>
      </c>
      <c r="D47" s="137"/>
      <c r="E47" s="138"/>
      <c r="F47" s="75" t="s">
        <v>14</v>
      </c>
      <c r="G47" s="76" t="s">
        <v>31</v>
      </c>
      <c r="H47" s="75" t="s">
        <v>76</v>
      </c>
      <c r="I47" s="139"/>
      <c r="J47" s="139"/>
      <c r="K47" s="139"/>
      <c r="L47" s="71"/>
    </row>
    <row r="48" spans="3:12" ht="49.5" customHeight="1">
      <c r="C48" s="136" t="s">
        <v>146</v>
      </c>
      <c r="D48" s="137"/>
      <c r="E48" s="138"/>
      <c r="F48" s="75" t="s">
        <v>14</v>
      </c>
      <c r="G48" s="76" t="s">
        <v>31</v>
      </c>
      <c r="H48" s="75" t="s">
        <v>76</v>
      </c>
      <c r="I48" s="139"/>
      <c r="J48" s="139"/>
      <c r="K48" s="139"/>
      <c r="L48" s="71"/>
    </row>
    <row r="49" spans="3:12" ht="49.5" customHeight="1">
      <c r="C49" s="136" t="s">
        <v>146</v>
      </c>
      <c r="D49" s="137"/>
      <c r="E49" s="138"/>
      <c r="F49" s="75" t="s">
        <v>14</v>
      </c>
      <c r="G49" s="76" t="s">
        <v>31</v>
      </c>
      <c r="H49" s="75" t="s">
        <v>76</v>
      </c>
      <c r="I49" s="139"/>
      <c r="J49" s="139"/>
      <c r="K49" s="139"/>
      <c r="L49" s="71"/>
    </row>
    <row r="50" spans="3:12" ht="49.5" customHeight="1">
      <c r="C50" s="136" t="s">
        <v>146</v>
      </c>
      <c r="D50" s="137"/>
      <c r="E50" s="138"/>
      <c r="F50" s="75" t="s">
        <v>14</v>
      </c>
      <c r="G50" s="76" t="s">
        <v>31</v>
      </c>
      <c r="H50" s="75" t="s">
        <v>76</v>
      </c>
      <c r="I50" s="139"/>
      <c r="J50" s="139"/>
      <c r="K50" s="139"/>
      <c r="L50" s="71"/>
    </row>
    <row r="51" spans="3:12" ht="49.5" customHeight="1" thickBot="1">
      <c r="C51" s="143" t="s">
        <v>146</v>
      </c>
      <c r="D51" s="144"/>
      <c r="E51" s="145"/>
      <c r="F51" s="77" t="s">
        <v>14</v>
      </c>
      <c r="G51" s="78" t="s">
        <v>31</v>
      </c>
      <c r="H51" s="77" t="s">
        <v>76</v>
      </c>
      <c r="I51" s="146"/>
      <c r="J51" s="146"/>
      <c r="K51" s="146"/>
      <c r="L51" s="14"/>
    </row>
    <row r="52" spans="3:12" ht="19.5" customHeight="1">
      <c r="C52" s="21"/>
      <c r="D52" s="21"/>
      <c r="E52" s="21"/>
      <c r="F52" s="21"/>
      <c r="G52" s="21"/>
      <c r="H52" s="21"/>
      <c r="I52" s="21"/>
      <c r="J52" s="21"/>
      <c r="K52" s="21"/>
      <c r="L52" s="21"/>
    </row>
    <row r="53" spans="3:12" ht="19.5" customHeight="1">
      <c r="C53" s="21"/>
      <c r="D53" s="21"/>
      <c r="E53" s="21"/>
      <c r="F53" s="21"/>
      <c r="G53" s="21"/>
      <c r="H53" s="21"/>
      <c r="I53" s="21"/>
      <c r="J53" s="21"/>
      <c r="K53" s="21"/>
      <c r="L53" s="21"/>
    </row>
    <row r="54" ht="19.5" customHeight="1" thickBot="1"/>
    <row r="55" spans="3:12" ht="49.5" customHeight="1" thickBot="1">
      <c r="C55" s="149" t="str">
        <f>$C$2</f>
        <v>CHECKLIST FOR ASSESSING 
EU ETS MONITORING PLANS FOR INSTALLATIONS</v>
      </c>
      <c r="D55" s="150"/>
      <c r="E55" s="150"/>
      <c r="F55" s="150"/>
      <c r="G55" s="150"/>
      <c r="H55" s="150"/>
      <c r="I55" s="150"/>
      <c r="J55" s="150"/>
      <c r="K55" s="150"/>
      <c r="L55" s="151"/>
    </row>
    <row r="56" spans="3:12" ht="30" customHeight="1" thickBot="1">
      <c r="C56" s="152" t="s">
        <v>147</v>
      </c>
      <c r="D56" s="153"/>
      <c r="E56" s="153"/>
      <c r="F56" s="153"/>
      <c r="G56" s="153"/>
      <c r="H56" s="153"/>
      <c r="I56" s="153"/>
      <c r="J56" s="153"/>
      <c r="K56" s="153"/>
      <c r="L56" s="154"/>
    </row>
    <row r="57" spans="4:19" ht="19.5" customHeight="1" thickBot="1">
      <c r="D57" s="21"/>
      <c r="E57" s="21"/>
      <c r="F57" s="21"/>
      <c r="G57" s="21"/>
      <c r="H57" s="21"/>
      <c r="I57" s="23" t="s">
        <v>48</v>
      </c>
      <c r="J57" s="24" t="s">
        <v>40</v>
      </c>
      <c r="K57" s="24" t="s">
        <v>41</v>
      </c>
      <c r="L57" s="24" t="s">
        <v>42</v>
      </c>
      <c r="S57" s="87">
        <f>IF(OR(P58:Q61)=FALSE,"",OR(P58:P61,COUNTIF(Q58:Q61,TRUE)&lt;4))</f>
      </c>
    </row>
    <row r="58" spans="3:19" ht="19.5" customHeight="1">
      <c r="C58" s="204" t="s">
        <v>62</v>
      </c>
      <c r="D58" s="205"/>
      <c r="E58" s="210" t="s">
        <v>38</v>
      </c>
      <c r="F58" s="211"/>
      <c r="G58" s="211"/>
      <c r="H58" s="34" t="s">
        <v>14</v>
      </c>
      <c r="I58" s="35" t="s">
        <v>31</v>
      </c>
      <c r="J58" s="36"/>
      <c r="K58" s="36"/>
      <c r="L58" s="37"/>
      <c r="P58" s="81" t="b">
        <v>0</v>
      </c>
      <c r="Q58" s="81" t="b">
        <v>0</v>
      </c>
      <c r="S58" s="86" t="b">
        <f>OR(P58:Q58)</f>
        <v>0</v>
      </c>
    </row>
    <row r="59" spans="3:19" ht="19.5" customHeight="1">
      <c r="C59" s="206"/>
      <c r="D59" s="207"/>
      <c r="E59" s="260" t="s">
        <v>39</v>
      </c>
      <c r="F59" s="261"/>
      <c r="G59" s="261"/>
      <c r="H59" s="29" t="s">
        <v>14</v>
      </c>
      <c r="I59" s="9" t="s">
        <v>31</v>
      </c>
      <c r="J59" s="22"/>
      <c r="K59" s="22"/>
      <c r="L59" s="38"/>
      <c r="P59" s="81" t="b">
        <v>0</v>
      </c>
      <c r="Q59" s="81" t="b">
        <v>0</v>
      </c>
      <c r="S59" s="85" t="b">
        <f>OR(P59:Q59)</f>
        <v>0</v>
      </c>
    </row>
    <row r="60" spans="3:19" ht="19.5" customHeight="1">
      <c r="C60" s="206"/>
      <c r="D60" s="207"/>
      <c r="E60" s="260" t="s">
        <v>43</v>
      </c>
      <c r="F60" s="261"/>
      <c r="G60" s="261"/>
      <c r="H60" s="29" t="s">
        <v>14</v>
      </c>
      <c r="I60" s="9" t="s">
        <v>31</v>
      </c>
      <c r="J60" s="22"/>
      <c r="K60" s="22"/>
      <c r="L60" s="38"/>
      <c r="P60" s="81" t="b">
        <v>0</v>
      </c>
      <c r="Q60" s="81" t="b">
        <v>0</v>
      </c>
      <c r="S60" s="85" t="b">
        <f>OR(P60:Q60)</f>
        <v>0</v>
      </c>
    </row>
    <row r="61" spans="3:19" ht="19.5" customHeight="1" thickBot="1">
      <c r="C61" s="208"/>
      <c r="D61" s="209"/>
      <c r="E61" s="220" t="s">
        <v>60</v>
      </c>
      <c r="F61" s="221"/>
      <c r="G61" s="221"/>
      <c r="H61" s="39" t="s">
        <v>14</v>
      </c>
      <c r="I61" s="40" t="s">
        <v>31</v>
      </c>
      <c r="J61" s="41"/>
      <c r="K61" s="41"/>
      <c r="L61" s="42"/>
      <c r="P61" s="81" t="b">
        <v>0</v>
      </c>
      <c r="Q61" s="81" t="b">
        <v>0</v>
      </c>
      <c r="S61" s="85" t="b">
        <f>OR(P61:Q61)</f>
        <v>0</v>
      </c>
    </row>
    <row r="62" spans="3:12" ht="15" customHeight="1" thickBot="1">
      <c r="C62" s="21"/>
      <c r="D62" s="21"/>
      <c r="E62" s="21"/>
      <c r="F62" s="21"/>
      <c r="G62" s="21"/>
      <c r="H62" s="21"/>
      <c r="I62" s="21"/>
      <c r="J62" s="21"/>
      <c r="K62" s="21"/>
      <c r="L62" s="21"/>
    </row>
    <row r="63" spans="3:12" ht="19.5" customHeight="1" thickBot="1">
      <c r="C63" s="187" t="s">
        <v>16</v>
      </c>
      <c r="D63" s="188"/>
      <c r="E63" s="189" t="s">
        <v>55</v>
      </c>
      <c r="F63" s="189"/>
      <c r="G63" s="189" t="s">
        <v>29</v>
      </c>
      <c r="H63" s="189"/>
      <c r="I63" s="189"/>
      <c r="J63" s="189"/>
      <c r="K63" s="190"/>
      <c r="L63" s="16" t="s">
        <v>30</v>
      </c>
    </row>
    <row r="64" spans="2:22" ht="39.75" customHeight="1">
      <c r="B64" s="64" t="s">
        <v>92</v>
      </c>
      <c r="C64" s="169" t="s">
        <v>156</v>
      </c>
      <c r="D64" s="170"/>
      <c r="E64" s="57" t="s">
        <v>14</v>
      </c>
      <c r="F64" s="35" t="s">
        <v>31</v>
      </c>
      <c r="G64" s="57" t="s">
        <v>46</v>
      </c>
      <c r="H64" s="212"/>
      <c r="I64" s="212"/>
      <c r="J64" s="212"/>
      <c r="K64" s="213"/>
      <c r="L64" s="15"/>
      <c r="P64" s="81" t="b">
        <v>0</v>
      </c>
      <c r="Q64" s="81" t="b">
        <v>0</v>
      </c>
      <c r="V64" s="81" t="b">
        <v>0</v>
      </c>
    </row>
    <row r="65" spans="2:22" ht="39.75" customHeight="1">
      <c r="B65" s="64" t="s">
        <v>94</v>
      </c>
      <c r="C65" s="165" t="s">
        <v>175</v>
      </c>
      <c r="D65" s="166"/>
      <c r="E65" s="53" t="s">
        <v>14</v>
      </c>
      <c r="F65" s="4" t="s">
        <v>31</v>
      </c>
      <c r="G65" s="51" t="s">
        <v>46</v>
      </c>
      <c r="H65" s="218"/>
      <c r="I65" s="218"/>
      <c r="J65" s="218"/>
      <c r="K65" s="219"/>
      <c r="L65" s="13"/>
      <c r="P65" s="81" t="b">
        <v>0</v>
      </c>
      <c r="Q65" s="81" t="b">
        <v>0</v>
      </c>
      <c r="V65" s="81" t="b">
        <v>0</v>
      </c>
    </row>
    <row r="66" spans="2:22" ht="39.75" customHeight="1">
      <c r="B66" s="64" t="s">
        <v>94</v>
      </c>
      <c r="C66" s="165" t="s">
        <v>157</v>
      </c>
      <c r="D66" s="166"/>
      <c r="E66" s="53" t="s">
        <v>14</v>
      </c>
      <c r="F66" s="4" t="s">
        <v>31</v>
      </c>
      <c r="G66" s="51" t="s">
        <v>46</v>
      </c>
      <c r="H66" s="218"/>
      <c r="I66" s="218"/>
      <c r="J66" s="218"/>
      <c r="K66" s="219"/>
      <c r="L66" s="13"/>
      <c r="P66" s="81" t="b">
        <v>0</v>
      </c>
      <c r="Q66" s="81" t="b">
        <v>0</v>
      </c>
      <c r="V66" s="81" t="b">
        <v>0</v>
      </c>
    </row>
    <row r="67" spans="2:22" ht="39.75" customHeight="1">
      <c r="B67" s="64" t="s">
        <v>93</v>
      </c>
      <c r="C67" s="165" t="s">
        <v>134</v>
      </c>
      <c r="D67" s="166"/>
      <c r="E67" s="53" t="s">
        <v>14</v>
      </c>
      <c r="F67" s="4" t="s">
        <v>31</v>
      </c>
      <c r="G67" s="116" t="s">
        <v>46</v>
      </c>
      <c r="H67" s="218"/>
      <c r="I67" s="218"/>
      <c r="J67" s="218"/>
      <c r="K67" s="219"/>
      <c r="L67" s="13"/>
      <c r="P67" s="81" t="b">
        <v>0</v>
      </c>
      <c r="Q67" s="81" t="b">
        <v>0</v>
      </c>
      <c r="V67" s="81" t="b">
        <v>0</v>
      </c>
    </row>
    <row r="68" spans="2:22" ht="30" customHeight="1">
      <c r="B68" s="163" t="s">
        <v>95</v>
      </c>
      <c r="C68" s="179" t="s">
        <v>51</v>
      </c>
      <c r="D68" s="264" t="s">
        <v>49</v>
      </c>
      <c r="E68" s="265"/>
      <c r="F68" s="264" t="s">
        <v>50</v>
      </c>
      <c r="G68" s="265"/>
      <c r="H68" s="264" t="s">
        <v>63</v>
      </c>
      <c r="I68" s="265"/>
      <c r="J68" s="277"/>
      <c r="K68" s="278"/>
      <c r="L68" s="195"/>
      <c r="V68" s="81" t="b">
        <v>0</v>
      </c>
    </row>
    <row r="69" spans="2:21" ht="24.75" customHeight="1">
      <c r="B69" s="163"/>
      <c r="C69" s="181"/>
      <c r="D69" s="30" t="s">
        <v>14</v>
      </c>
      <c r="E69" s="9" t="s">
        <v>31</v>
      </c>
      <c r="F69" s="30" t="s">
        <v>14</v>
      </c>
      <c r="G69" s="9" t="s">
        <v>31</v>
      </c>
      <c r="H69" s="30" t="s">
        <v>14</v>
      </c>
      <c r="I69" s="9" t="s">
        <v>31</v>
      </c>
      <c r="J69" s="279"/>
      <c r="K69" s="280"/>
      <c r="L69" s="201"/>
      <c r="P69" s="81" t="b">
        <v>0</v>
      </c>
      <c r="Q69" s="81" t="b">
        <v>0</v>
      </c>
      <c r="R69" s="81" t="b">
        <v>0</v>
      </c>
      <c r="S69" s="81" t="b">
        <v>0</v>
      </c>
      <c r="T69" s="81" t="b">
        <v>0</v>
      </c>
      <c r="U69" s="81" t="b">
        <v>0</v>
      </c>
    </row>
    <row r="70" spans="2:22" ht="39.75" customHeight="1">
      <c r="B70" s="163" t="s">
        <v>96</v>
      </c>
      <c r="C70" s="266" t="s">
        <v>52</v>
      </c>
      <c r="D70" s="269" t="s">
        <v>159</v>
      </c>
      <c r="E70" s="269"/>
      <c r="F70" s="53" t="s">
        <v>14</v>
      </c>
      <c r="G70" s="4" t="s">
        <v>31</v>
      </c>
      <c r="H70" s="239"/>
      <c r="I70" s="262"/>
      <c r="J70" s="262"/>
      <c r="K70" s="263"/>
      <c r="L70" s="13"/>
      <c r="P70" s="81" t="b">
        <v>0</v>
      </c>
      <c r="Q70" s="81" t="b">
        <v>0</v>
      </c>
      <c r="V70" s="81" t="b">
        <v>0</v>
      </c>
    </row>
    <row r="71" spans="2:22" ht="39.75" customHeight="1">
      <c r="B71" s="163"/>
      <c r="C71" s="267"/>
      <c r="D71" s="269" t="s">
        <v>162</v>
      </c>
      <c r="E71" s="269"/>
      <c r="F71" s="53" t="s">
        <v>14</v>
      </c>
      <c r="G71" s="4" t="s">
        <v>31</v>
      </c>
      <c r="H71" s="239"/>
      <c r="I71" s="262"/>
      <c r="J71" s="262"/>
      <c r="K71" s="263"/>
      <c r="L71" s="13"/>
      <c r="P71" s="81" t="b">
        <v>0</v>
      </c>
      <c r="Q71" s="81" t="b">
        <v>0</v>
      </c>
      <c r="V71" s="81" t="b">
        <v>0</v>
      </c>
    </row>
    <row r="72" spans="2:22" ht="19.5" customHeight="1">
      <c r="B72" s="163"/>
      <c r="C72" s="267"/>
      <c r="D72" s="269" t="s">
        <v>160</v>
      </c>
      <c r="E72" s="269"/>
      <c r="F72" s="183" t="s">
        <v>14</v>
      </c>
      <c r="G72" s="183" t="s">
        <v>31</v>
      </c>
      <c r="H72" s="214" t="s">
        <v>53</v>
      </c>
      <c r="I72" s="274"/>
      <c r="J72" s="214" t="s">
        <v>54</v>
      </c>
      <c r="K72" s="215"/>
      <c r="L72" s="195"/>
      <c r="P72" s="81" t="b">
        <v>0</v>
      </c>
      <c r="Q72" s="81" t="b">
        <v>0</v>
      </c>
      <c r="V72" s="81" t="b">
        <v>0</v>
      </c>
    </row>
    <row r="73" spans="2:12" ht="19.5" customHeight="1">
      <c r="B73" s="163"/>
      <c r="C73" s="267"/>
      <c r="D73" s="269"/>
      <c r="E73" s="269"/>
      <c r="F73" s="184"/>
      <c r="G73" s="184"/>
      <c r="H73" s="216"/>
      <c r="I73" s="217"/>
      <c r="J73" s="216"/>
      <c r="K73" s="270"/>
      <c r="L73" s="201"/>
    </row>
    <row r="74" spans="2:22" ht="39.75" customHeight="1">
      <c r="B74" s="163"/>
      <c r="C74" s="268"/>
      <c r="D74" s="269" t="s">
        <v>161</v>
      </c>
      <c r="E74" s="269"/>
      <c r="F74" s="53" t="s">
        <v>14</v>
      </c>
      <c r="G74" s="4" t="s">
        <v>31</v>
      </c>
      <c r="H74" s="271"/>
      <c r="I74" s="272"/>
      <c r="J74" s="272"/>
      <c r="K74" s="273"/>
      <c r="L74" s="13"/>
      <c r="P74" s="81" t="b">
        <v>0</v>
      </c>
      <c r="Q74" s="81" t="b">
        <v>0</v>
      </c>
      <c r="V74" s="81" t="b">
        <v>0</v>
      </c>
    </row>
    <row r="75" spans="2:22" ht="39.75" customHeight="1">
      <c r="B75" s="163"/>
      <c r="C75" s="165" t="s">
        <v>176</v>
      </c>
      <c r="D75" s="166"/>
      <c r="E75" s="53" t="s">
        <v>14</v>
      </c>
      <c r="F75" s="4" t="s">
        <v>31</v>
      </c>
      <c r="G75" s="51" t="s">
        <v>46</v>
      </c>
      <c r="H75" s="218"/>
      <c r="I75" s="218"/>
      <c r="J75" s="218"/>
      <c r="K75" s="219"/>
      <c r="L75" s="13"/>
      <c r="P75" s="81" t="b">
        <v>0</v>
      </c>
      <c r="Q75" s="81" t="b">
        <v>0</v>
      </c>
      <c r="V75" s="81" t="b">
        <v>0</v>
      </c>
    </row>
    <row r="76" spans="2:22" ht="39.75" customHeight="1">
      <c r="B76" s="64" t="s">
        <v>97</v>
      </c>
      <c r="C76" s="165" t="s">
        <v>112</v>
      </c>
      <c r="D76" s="166"/>
      <c r="E76" s="53" t="s">
        <v>14</v>
      </c>
      <c r="F76" s="4" t="s">
        <v>31</v>
      </c>
      <c r="G76" s="51" t="s">
        <v>46</v>
      </c>
      <c r="H76" s="218"/>
      <c r="I76" s="218"/>
      <c r="J76" s="218"/>
      <c r="K76" s="219"/>
      <c r="L76" s="13"/>
      <c r="P76" s="81" t="b">
        <v>0</v>
      </c>
      <c r="Q76" s="81" t="b">
        <v>0</v>
      </c>
      <c r="V76" s="81" t="b">
        <v>0</v>
      </c>
    </row>
    <row r="77" spans="2:22" ht="39.75" customHeight="1">
      <c r="B77" s="64" t="s">
        <v>99</v>
      </c>
      <c r="C77" s="165" t="s">
        <v>111</v>
      </c>
      <c r="D77" s="166"/>
      <c r="E77" s="53" t="s">
        <v>14</v>
      </c>
      <c r="F77" s="4" t="s">
        <v>31</v>
      </c>
      <c r="G77" s="51" t="s">
        <v>46</v>
      </c>
      <c r="H77" s="218"/>
      <c r="I77" s="218"/>
      <c r="J77" s="218"/>
      <c r="K77" s="219"/>
      <c r="L77" s="13"/>
      <c r="P77" s="81" t="b">
        <v>0</v>
      </c>
      <c r="Q77" s="81" t="b">
        <v>0</v>
      </c>
      <c r="V77" s="81" t="b">
        <v>0</v>
      </c>
    </row>
    <row r="78" spans="2:22" ht="39.75" customHeight="1">
      <c r="B78" s="64" t="s">
        <v>98</v>
      </c>
      <c r="C78" s="165" t="s">
        <v>91</v>
      </c>
      <c r="D78" s="166"/>
      <c r="E78" s="53" t="s">
        <v>14</v>
      </c>
      <c r="F78" s="4" t="s">
        <v>31</v>
      </c>
      <c r="G78" s="80" t="s">
        <v>178</v>
      </c>
      <c r="H78" s="218"/>
      <c r="I78" s="218"/>
      <c r="J78" s="218"/>
      <c r="K78" s="219"/>
      <c r="L78" s="13"/>
      <c r="P78" s="81" t="b">
        <v>0</v>
      </c>
      <c r="Q78" s="81" t="b">
        <v>0</v>
      </c>
      <c r="V78" s="81" t="b">
        <v>0</v>
      </c>
    </row>
    <row r="79" spans="2:22" ht="39.75" customHeight="1" thickBot="1">
      <c r="B79" s="64" t="s">
        <v>100</v>
      </c>
      <c r="C79" s="176" t="s">
        <v>170</v>
      </c>
      <c r="D79" s="177"/>
      <c r="E79" s="55" t="s">
        <v>14</v>
      </c>
      <c r="F79" s="43" t="s">
        <v>31</v>
      </c>
      <c r="G79" s="50" t="s">
        <v>46</v>
      </c>
      <c r="H79" s="275"/>
      <c r="I79" s="275"/>
      <c r="J79" s="275"/>
      <c r="K79" s="276"/>
      <c r="L79" s="14"/>
      <c r="P79" s="81" t="b">
        <v>0</v>
      </c>
      <c r="Q79" s="81" t="b">
        <v>0</v>
      </c>
      <c r="V79" s="81" t="b">
        <v>0</v>
      </c>
    </row>
    <row r="80" spans="3:12" ht="19.5" customHeight="1">
      <c r="C80" s="26"/>
      <c r="D80" s="21"/>
      <c r="E80" s="21"/>
      <c r="F80" s="21"/>
      <c r="G80" s="21"/>
      <c r="H80" s="21"/>
      <c r="I80" s="21"/>
      <c r="J80" s="21"/>
      <c r="K80" s="21"/>
      <c r="L80" s="21"/>
    </row>
    <row r="81" spans="3:12" ht="19.5" customHeight="1">
      <c r="C81" s="25"/>
      <c r="D81" s="21"/>
      <c r="E81" s="21"/>
      <c r="F81" s="21"/>
      <c r="G81" s="21"/>
      <c r="H81" s="21"/>
      <c r="I81" s="21"/>
      <c r="J81" s="21"/>
      <c r="K81" s="21"/>
      <c r="L81" s="21"/>
    </row>
    <row r="82" spans="3:12" ht="19.5" customHeight="1" thickBot="1">
      <c r="C82" s="27"/>
      <c r="D82" s="21"/>
      <c r="E82" s="21"/>
      <c r="F82" s="21"/>
      <c r="G82" s="21"/>
      <c r="H82" s="21"/>
      <c r="I82" s="21"/>
      <c r="J82" s="21"/>
      <c r="K82" s="21"/>
      <c r="L82" s="21"/>
    </row>
    <row r="83" spans="3:12" ht="49.5" customHeight="1" thickBot="1">
      <c r="C83" s="149" t="str">
        <f>$C$55</f>
        <v>CHECKLIST FOR ASSESSING 
EU ETS MONITORING PLANS FOR INSTALLATIONS</v>
      </c>
      <c r="D83" s="150"/>
      <c r="E83" s="150"/>
      <c r="F83" s="150"/>
      <c r="G83" s="150"/>
      <c r="H83" s="150"/>
      <c r="I83" s="150"/>
      <c r="J83" s="150"/>
      <c r="K83" s="150"/>
      <c r="L83" s="151"/>
    </row>
    <row r="84" spans="3:12" ht="30" customHeight="1" thickBot="1">
      <c r="C84" s="152" t="s">
        <v>171</v>
      </c>
      <c r="D84" s="153"/>
      <c r="E84" s="153"/>
      <c r="F84" s="153"/>
      <c r="G84" s="153"/>
      <c r="H84" s="153"/>
      <c r="I84" s="153"/>
      <c r="J84" s="153"/>
      <c r="K84" s="153"/>
      <c r="L84" s="154"/>
    </row>
    <row r="85" spans="3:12" ht="30" customHeight="1">
      <c r="C85" s="21"/>
      <c r="D85" s="21"/>
      <c r="E85" s="21"/>
      <c r="F85" s="21"/>
      <c r="G85" s="21"/>
      <c r="H85" s="21"/>
      <c r="I85" s="21"/>
      <c r="J85" s="21"/>
      <c r="K85" s="21"/>
      <c r="L85" s="21"/>
    </row>
    <row r="86" spans="3:19" ht="19.5" customHeight="1">
      <c r="C86" s="186" t="s">
        <v>58</v>
      </c>
      <c r="D86" s="186"/>
      <c r="E86" s="186"/>
      <c r="F86" s="186"/>
      <c r="G86" s="186"/>
      <c r="H86" s="186"/>
      <c r="I86" s="186"/>
      <c r="J86" s="1" t="s">
        <v>14</v>
      </c>
      <c r="K86" s="1" t="s">
        <v>31</v>
      </c>
      <c r="L86" s="21"/>
      <c r="P86" s="81" t="b">
        <v>0</v>
      </c>
      <c r="Q86" s="81" t="b">
        <v>0</v>
      </c>
      <c r="S86" s="85">
        <f>IF(OR(P86:Q86)=FALSE,"",Q86=FALSE)</f>
      </c>
    </row>
    <row r="87" spans="3:12" ht="4.5" customHeight="1" thickBot="1">
      <c r="C87" s="28"/>
      <c r="D87" s="28"/>
      <c r="E87" s="28"/>
      <c r="F87" s="28"/>
      <c r="G87" s="28"/>
      <c r="H87" s="28"/>
      <c r="I87" s="28"/>
      <c r="J87" s="28"/>
      <c r="K87" s="28"/>
      <c r="L87" s="28"/>
    </row>
    <row r="88" spans="3:12" ht="19.5" customHeight="1" thickBot="1">
      <c r="C88" s="187" t="s">
        <v>16</v>
      </c>
      <c r="D88" s="188"/>
      <c r="E88" s="189" t="s">
        <v>55</v>
      </c>
      <c r="F88" s="189"/>
      <c r="G88" s="189" t="s">
        <v>29</v>
      </c>
      <c r="H88" s="189"/>
      <c r="I88" s="189"/>
      <c r="J88" s="189"/>
      <c r="K88" s="190"/>
      <c r="L88" s="16" t="s">
        <v>30</v>
      </c>
    </row>
    <row r="89" spans="2:22" ht="49.5" customHeight="1">
      <c r="B89" s="64" t="s">
        <v>102</v>
      </c>
      <c r="C89" s="169" t="s">
        <v>57</v>
      </c>
      <c r="D89" s="170"/>
      <c r="E89" s="57" t="s">
        <v>14</v>
      </c>
      <c r="F89" s="35" t="s">
        <v>31</v>
      </c>
      <c r="G89" s="57" t="s">
        <v>46</v>
      </c>
      <c r="H89" s="162"/>
      <c r="I89" s="162"/>
      <c r="J89" s="162"/>
      <c r="K89" s="281"/>
      <c r="L89" s="13"/>
      <c r="P89" s="81" t="b">
        <v>0</v>
      </c>
      <c r="Q89" s="81" t="b">
        <v>0</v>
      </c>
      <c r="V89" s="81" t="b">
        <v>0</v>
      </c>
    </row>
    <row r="90" spans="2:22" ht="49.5" customHeight="1">
      <c r="B90" s="64" t="s">
        <v>101</v>
      </c>
      <c r="C90" s="181" t="s">
        <v>56</v>
      </c>
      <c r="D90" s="182"/>
      <c r="E90" s="51" t="s">
        <v>14</v>
      </c>
      <c r="F90" s="9" t="s">
        <v>31</v>
      </c>
      <c r="G90" s="30" t="s">
        <v>46</v>
      </c>
      <c r="H90" s="139"/>
      <c r="I90" s="139"/>
      <c r="J90" s="139"/>
      <c r="K90" s="282"/>
      <c r="L90" s="12"/>
      <c r="P90" s="81" t="b">
        <v>0</v>
      </c>
      <c r="Q90" s="81" t="b">
        <v>0</v>
      </c>
      <c r="V90" s="81" t="b">
        <v>0</v>
      </c>
    </row>
    <row r="91" spans="2:22" ht="49.5" customHeight="1" thickBot="1">
      <c r="B91" s="64" t="s">
        <v>103</v>
      </c>
      <c r="C91" s="176" t="s">
        <v>61</v>
      </c>
      <c r="D91" s="177"/>
      <c r="E91" s="55" t="s">
        <v>14</v>
      </c>
      <c r="F91" s="43" t="s">
        <v>31</v>
      </c>
      <c r="G91" s="50" t="s">
        <v>46</v>
      </c>
      <c r="H91" s="146"/>
      <c r="I91" s="146"/>
      <c r="J91" s="146"/>
      <c r="K91" s="283"/>
      <c r="L91" s="14"/>
      <c r="P91" s="81" t="b">
        <v>0</v>
      </c>
      <c r="Q91" s="81" t="b">
        <v>0</v>
      </c>
      <c r="V91" s="81" t="b">
        <v>0</v>
      </c>
    </row>
    <row r="92" spans="3:12" ht="30" customHeight="1">
      <c r="C92" s="21"/>
      <c r="D92" s="21"/>
      <c r="E92" s="21"/>
      <c r="F92" s="21"/>
      <c r="G92" s="21"/>
      <c r="H92" s="21"/>
      <c r="I92" s="21"/>
      <c r="J92" s="21"/>
      <c r="K92" s="21"/>
      <c r="L92" s="21"/>
    </row>
    <row r="93" spans="3:19" ht="19.5" customHeight="1">
      <c r="C93" s="186" t="s">
        <v>59</v>
      </c>
      <c r="D93" s="186"/>
      <c r="E93" s="186"/>
      <c r="F93" s="186"/>
      <c r="G93" s="186"/>
      <c r="H93" s="186"/>
      <c r="I93" s="186"/>
      <c r="J93" s="1" t="s">
        <v>14</v>
      </c>
      <c r="K93" s="1" t="s">
        <v>31</v>
      </c>
      <c r="L93" s="21"/>
      <c r="P93" s="81" t="b">
        <v>0</v>
      </c>
      <c r="Q93" s="81" t="b">
        <v>0</v>
      </c>
      <c r="S93" s="85">
        <f>IF(OR(P93:Q93)=FALSE,"",Q93=FALSE)</f>
      </c>
    </row>
    <row r="94" spans="3:12" ht="4.5" customHeight="1" thickBot="1">
      <c r="C94" s="28"/>
      <c r="D94" s="28"/>
      <c r="E94" s="28"/>
      <c r="F94" s="28"/>
      <c r="G94" s="28"/>
      <c r="H94" s="28"/>
      <c r="I94" s="28"/>
      <c r="J94" s="28"/>
      <c r="K94" s="28"/>
      <c r="L94" s="28"/>
    </row>
    <row r="95" spans="3:12" ht="19.5" customHeight="1" thickBot="1">
      <c r="C95" s="187" t="s">
        <v>16</v>
      </c>
      <c r="D95" s="188"/>
      <c r="E95" s="189" t="s">
        <v>55</v>
      </c>
      <c r="F95" s="189"/>
      <c r="G95" s="189" t="s">
        <v>29</v>
      </c>
      <c r="H95" s="189"/>
      <c r="I95" s="189"/>
      <c r="J95" s="189"/>
      <c r="K95" s="190"/>
      <c r="L95" s="16" t="s">
        <v>30</v>
      </c>
    </row>
    <row r="96" spans="2:22" ht="49.5" customHeight="1">
      <c r="B96" s="64" t="s">
        <v>101</v>
      </c>
      <c r="C96" s="169" t="s">
        <v>72</v>
      </c>
      <c r="D96" s="170"/>
      <c r="E96" s="57" t="s">
        <v>14</v>
      </c>
      <c r="F96" s="35" t="s">
        <v>31</v>
      </c>
      <c r="G96" s="56" t="s">
        <v>46</v>
      </c>
      <c r="H96" s="171"/>
      <c r="I96" s="171"/>
      <c r="J96" s="171"/>
      <c r="K96" s="191"/>
      <c r="L96" s="15"/>
      <c r="P96" s="81" t="b">
        <v>0</v>
      </c>
      <c r="Q96" s="81" t="b">
        <v>0</v>
      </c>
      <c r="V96" s="81" t="b">
        <v>0</v>
      </c>
    </row>
    <row r="97" spans="2:22" ht="49.5" customHeight="1">
      <c r="B97" s="64" t="s">
        <v>104</v>
      </c>
      <c r="C97" s="165" t="s">
        <v>69</v>
      </c>
      <c r="D97" s="166"/>
      <c r="E97" s="53" t="s">
        <v>14</v>
      </c>
      <c r="F97" s="4" t="s">
        <v>31</v>
      </c>
      <c r="G97" s="52" t="s">
        <v>46</v>
      </c>
      <c r="H97" s="167"/>
      <c r="I97" s="167"/>
      <c r="J97" s="167"/>
      <c r="K97" s="200"/>
      <c r="L97" s="13"/>
      <c r="P97" s="81" t="b">
        <v>0</v>
      </c>
      <c r="Q97" s="81" t="b">
        <v>0</v>
      </c>
      <c r="V97" s="81" t="b">
        <v>0</v>
      </c>
    </row>
    <row r="98" spans="2:22" ht="49.5" customHeight="1">
      <c r="B98" s="79" t="s">
        <v>104</v>
      </c>
      <c r="C98" s="165" t="s">
        <v>68</v>
      </c>
      <c r="D98" s="166"/>
      <c r="E98" s="53" t="s">
        <v>14</v>
      </c>
      <c r="F98" s="4" t="s">
        <v>31</v>
      </c>
      <c r="G98" s="52" t="s">
        <v>44</v>
      </c>
      <c r="H98" s="167"/>
      <c r="I98" s="167"/>
      <c r="J98" s="167"/>
      <c r="K98" s="200"/>
      <c r="L98" s="13"/>
      <c r="P98" s="81" t="b">
        <v>0</v>
      </c>
      <c r="Q98" s="81" t="b">
        <v>0</v>
      </c>
      <c r="V98" s="81" t="b">
        <v>0</v>
      </c>
    </row>
    <row r="99" spans="2:22" ht="49.5" customHeight="1">
      <c r="B99" s="64" t="s">
        <v>105</v>
      </c>
      <c r="C99" s="165" t="s">
        <v>70</v>
      </c>
      <c r="D99" s="166"/>
      <c r="E99" s="53" t="s">
        <v>14</v>
      </c>
      <c r="F99" s="4" t="s">
        <v>31</v>
      </c>
      <c r="G99" s="52" t="s">
        <v>46</v>
      </c>
      <c r="H99" s="167"/>
      <c r="I99" s="167"/>
      <c r="J99" s="167"/>
      <c r="K99" s="200"/>
      <c r="L99" s="13"/>
      <c r="P99" s="81" t="b">
        <v>0</v>
      </c>
      <c r="Q99" s="81" t="b">
        <v>0</v>
      </c>
      <c r="V99" s="81" t="b">
        <v>0</v>
      </c>
    </row>
    <row r="100" spans="2:22" ht="24.75" customHeight="1">
      <c r="B100" s="163" t="s">
        <v>106</v>
      </c>
      <c r="C100" s="179" t="s">
        <v>163</v>
      </c>
      <c r="D100" s="180"/>
      <c r="E100" s="183" t="s">
        <v>14</v>
      </c>
      <c r="F100" s="183" t="s">
        <v>31</v>
      </c>
      <c r="G100" s="185" t="s">
        <v>64</v>
      </c>
      <c r="H100" s="185"/>
      <c r="I100" s="172"/>
      <c r="J100" s="172"/>
      <c r="K100" s="193"/>
      <c r="L100" s="195"/>
      <c r="P100" s="81" t="b">
        <v>0</v>
      </c>
      <c r="Q100" s="81" t="b">
        <v>0</v>
      </c>
      <c r="V100" s="81" t="b">
        <v>0</v>
      </c>
    </row>
    <row r="101" spans="2:17" ht="24.75" customHeight="1">
      <c r="B101" s="163"/>
      <c r="C101" s="181"/>
      <c r="D101" s="182"/>
      <c r="E101" s="184"/>
      <c r="F101" s="184"/>
      <c r="G101" s="30" t="s">
        <v>14</v>
      </c>
      <c r="H101" s="9" t="s">
        <v>31</v>
      </c>
      <c r="I101" s="174"/>
      <c r="J101" s="174"/>
      <c r="K101" s="194"/>
      <c r="L101" s="201"/>
      <c r="P101" s="81" t="b">
        <v>0</v>
      </c>
      <c r="Q101" s="81" t="b">
        <v>0</v>
      </c>
    </row>
    <row r="102" spans="2:22" ht="49.5" customHeight="1">
      <c r="B102" s="163"/>
      <c r="C102" s="165" t="s">
        <v>164</v>
      </c>
      <c r="D102" s="166"/>
      <c r="E102" s="53" t="s">
        <v>14</v>
      </c>
      <c r="F102" s="4" t="s">
        <v>31</v>
      </c>
      <c r="G102" s="52" t="s">
        <v>46</v>
      </c>
      <c r="H102" s="167"/>
      <c r="I102" s="167"/>
      <c r="J102" s="167"/>
      <c r="K102" s="200"/>
      <c r="L102" s="13"/>
      <c r="P102" s="81" t="b">
        <v>0</v>
      </c>
      <c r="Q102" s="81" t="b">
        <v>0</v>
      </c>
      <c r="V102" s="81" t="b">
        <v>0</v>
      </c>
    </row>
    <row r="103" spans="2:22" ht="49.5" customHeight="1">
      <c r="B103" s="64" t="s">
        <v>107</v>
      </c>
      <c r="C103" s="165" t="s">
        <v>165</v>
      </c>
      <c r="D103" s="166"/>
      <c r="E103" s="53" t="s">
        <v>14</v>
      </c>
      <c r="F103" s="4" t="s">
        <v>31</v>
      </c>
      <c r="G103" s="52" t="s">
        <v>46</v>
      </c>
      <c r="H103" s="167"/>
      <c r="I103" s="167"/>
      <c r="J103" s="167"/>
      <c r="K103" s="200"/>
      <c r="L103" s="13"/>
      <c r="P103" s="81" t="b">
        <v>0</v>
      </c>
      <c r="Q103" s="81" t="b">
        <v>0</v>
      </c>
      <c r="V103" s="81" t="b">
        <v>0</v>
      </c>
    </row>
    <row r="104" spans="2:22" ht="24.75" customHeight="1">
      <c r="B104" s="163" t="s">
        <v>104</v>
      </c>
      <c r="C104" s="179" t="s">
        <v>65</v>
      </c>
      <c r="D104" s="180"/>
      <c r="E104" s="183" t="s">
        <v>14</v>
      </c>
      <c r="F104" s="183" t="s">
        <v>31</v>
      </c>
      <c r="G104" s="185" t="s">
        <v>66</v>
      </c>
      <c r="H104" s="185"/>
      <c r="I104" s="172"/>
      <c r="J104" s="172"/>
      <c r="K104" s="193"/>
      <c r="L104" s="195"/>
      <c r="P104" s="81" t="b">
        <v>0</v>
      </c>
      <c r="Q104" s="81" t="b">
        <v>0</v>
      </c>
      <c r="V104" s="81" t="b">
        <v>0</v>
      </c>
    </row>
    <row r="105" spans="2:17" ht="24.75" customHeight="1">
      <c r="B105" s="163"/>
      <c r="C105" s="181"/>
      <c r="D105" s="182"/>
      <c r="E105" s="184"/>
      <c r="F105" s="184"/>
      <c r="G105" s="30" t="s">
        <v>14</v>
      </c>
      <c r="H105" s="9" t="s">
        <v>31</v>
      </c>
      <c r="I105" s="174"/>
      <c r="J105" s="174"/>
      <c r="K105" s="194"/>
      <c r="L105" s="201"/>
      <c r="P105" s="81" t="b">
        <v>0</v>
      </c>
      <c r="Q105" s="81" t="b">
        <v>0</v>
      </c>
    </row>
    <row r="106" spans="2:22" ht="24.75" customHeight="1">
      <c r="B106" s="163" t="s">
        <v>101</v>
      </c>
      <c r="C106" s="179" t="s">
        <v>67</v>
      </c>
      <c r="D106" s="180"/>
      <c r="E106" s="183" t="s">
        <v>14</v>
      </c>
      <c r="F106" s="183" t="s">
        <v>31</v>
      </c>
      <c r="G106" s="185" t="s">
        <v>71</v>
      </c>
      <c r="H106" s="185"/>
      <c r="I106" s="172"/>
      <c r="J106" s="172"/>
      <c r="K106" s="193"/>
      <c r="L106" s="195"/>
      <c r="P106" s="81" t="b">
        <v>0</v>
      </c>
      <c r="Q106" s="81" t="b">
        <v>0</v>
      </c>
      <c r="V106" s="81" t="b">
        <v>0</v>
      </c>
    </row>
    <row r="107" spans="2:17" ht="24.75" customHeight="1" thickBot="1">
      <c r="B107" s="163"/>
      <c r="C107" s="197"/>
      <c r="D107" s="198"/>
      <c r="E107" s="199"/>
      <c r="F107" s="199"/>
      <c r="G107" s="45" t="s">
        <v>14</v>
      </c>
      <c r="H107" s="40" t="s">
        <v>31</v>
      </c>
      <c r="I107" s="202"/>
      <c r="J107" s="202"/>
      <c r="K107" s="203"/>
      <c r="L107" s="196"/>
      <c r="P107" s="81" t="b">
        <v>0</v>
      </c>
      <c r="Q107" s="81" t="b">
        <v>0</v>
      </c>
    </row>
    <row r="108" spans="3:12" ht="19.5" customHeight="1">
      <c r="C108" s="21"/>
      <c r="D108" s="21"/>
      <c r="E108" s="21"/>
      <c r="F108" s="21"/>
      <c r="G108" s="21"/>
      <c r="H108" s="21"/>
      <c r="I108" s="21"/>
      <c r="J108" s="21"/>
      <c r="K108" s="21"/>
      <c r="L108" s="21"/>
    </row>
    <row r="109" spans="3:12" ht="19.5" customHeight="1">
      <c r="C109" s="21"/>
      <c r="D109" s="21"/>
      <c r="E109" s="21"/>
      <c r="F109" s="21"/>
      <c r="G109" s="21"/>
      <c r="H109" s="21"/>
      <c r="I109" s="21"/>
      <c r="J109" s="21"/>
      <c r="K109" s="21"/>
      <c r="L109" s="21"/>
    </row>
    <row r="110" spans="3:12" ht="19.5" customHeight="1" thickBot="1">
      <c r="C110" s="21"/>
      <c r="D110" s="21"/>
      <c r="E110" s="21"/>
      <c r="F110" s="21"/>
      <c r="G110" s="21"/>
      <c r="H110" s="21"/>
      <c r="I110" s="21"/>
      <c r="J110" s="21"/>
      <c r="K110" s="21"/>
      <c r="L110" s="21"/>
    </row>
    <row r="111" spans="3:12" ht="49.5" customHeight="1" thickBot="1">
      <c r="C111" s="149" t="str">
        <f>$C$83</f>
        <v>CHECKLIST FOR ASSESSING 
EU ETS MONITORING PLANS FOR INSTALLATIONS</v>
      </c>
      <c r="D111" s="150"/>
      <c r="E111" s="150"/>
      <c r="F111" s="150"/>
      <c r="G111" s="150"/>
      <c r="H111" s="150"/>
      <c r="I111" s="150"/>
      <c r="J111" s="150"/>
      <c r="K111" s="150"/>
      <c r="L111" s="151"/>
    </row>
    <row r="112" spans="3:12" ht="30" customHeight="1" thickBot="1">
      <c r="C112" s="152" t="s">
        <v>148</v>
      </c>
      <c r="D112" s="153"/>
      <c r="E112" s="153"/>
      <c r="F112" s="153"/>
      <c r="G112" s="153"/>
      <c r="H112" s="153"/>
      <c r="I112" s="153"/>
      <c r="J112" s="153"/>
      <c r="K112" s="153"/>
      <c r="L112" s="154"/>
    </row>
    <row r="113" spans="3:12" ht="4.5" customHeight="1">
      <c r="C113" s="21"/>
      <c r="D113" s="21"/>
      <c r="E113" s="21"/>
      <c r="F113" s="21"/>
      <c r="G113" s="21"/>
      <c r="H113" s="21"/>
      <c r="I113" s="21"/>
      <c r="J113" s="21"/>
      <c r="K113" s="21"/>
      <c r="L113" s="21"/>
    </row>
    <row r="114" spans="3:19" ht="19.5" customHeight="1">
      <c r="C114" s="186" t="s">
        <v>74</v>
      </c>
      <c r="D114" s="186"/>
      <c r="E114" s="186"/>
      <c r="F114" s="186"/>
      <c r="G114" s="186"/>
      <c r="H114" s="186"/>
      <c r="I114" s="186"/>
      <c r="J114" s="1" t="s">
        <v>14</v>
      </c>
      <c r="K114" s="1" t="s">
        <v>31</v>
      </c>
      <c r="L114" s="21"/>
      <c r="P114" s="81" t="b">
        <v>0</v>
      </c>
      <c r="Q114" s="81" t="b">
        <v>0</v>
      </c>
      <c r="S114" s="85">
        <f>IF(OR(P114:Q114)=FALSE,"",Q114=FALSE)</f>
      </c>
    </row>
    <row r="115" spans="3:12" ht="4.5" customHeight="1" thickBot="1">
      <c r="C115" s="28"/>
      <c r="D115" s="28"/>
      <c r="E115" s="28"/>
      <c r="F115" s="28"/>
      <c r="G115" s="28"/>
      <c r="H115" s="28"/>
      <c r="I115" s="28"/>
      <c r="J115" s="28"/>
      <c r="K115" s="28"/>
      <c r="L115" s="28"/>
    </row>
    <row r="116" spans="3:12" ht="19.5" customHeight="1" thickBot="1">
      <c r="C116" s="187" t="s">
        <v>16</v>
      </c>
      <c r="D116" s="188"/>
      <c r="E116" s="189" t="s">
        <v>55</v>
      </c>
      <c r="F116" s="189"/>
      <c r="G116" s="189" t="s">
        <v>29</v>
      </c>
      <c r="H116" s="189"/>
      <c r="I116" s="189"/>
      <c r="J116" s="189"/>
      <c r="K116" s="190"/>
      <c r="L116" s="16" t="s">
        <v>30</v>
      </c>
    </row>
    <row r="117" spans="2:22" ht="39.75" customHeight="1">
      <c r="B117" s="64" t="s">
        <v>108</v>
      </c>
      <c r="C117" s="169" t="s">
        <v>75</v>
      </c>
      <c r="D117" s="170"/>
      <c r="E117" s="57" t="s">
        <v>14</v>
      </c>
      <c r="F117" s="35" t="s">
        <v>31</v>
      </c>
      <c r="G117" s="56" t="s">
        <v>46</v>
      </c>
      <c r="H117" s="171"/>
      <c r="I117" s="171"/>
      <c r="J117" s="171"/>
      <c r="K117" s="191"/>
      <c r="L117" s="44"/>
      <c r="P117" s="81" t="b">
        <v>0</v>
      </c>
      <c r="Q117" s="81" t="b">
        <v>0</v>
      </c>
      <c r="V117" s="81" t="b">
        <v>0</v>
      </c>
    </row>
    <row r="118" spans="2:22" ht="39.75" customHeight="1" thickBot="1">
      <c r="B118" s="64" t="s">
        <v>109</v>
      </c>
      <c r="C118" s="176" t="s">
        <v>110</v>
      </c>
      <c r="D118" s="177"/>
      <c r="E118" s="55" t="s">
        <v>14</v>
      </c>
      <c r="F118" s="43" t="s">
        <v>31</v>
      </c>
      <c r="G118" s="54" t="s">
        <v>46</v>
      </c>
      <c r="H118" s="178"/>
      <c r="I118" s="178"/>
      <c r="J118" s="178"/>
      <c r="K118" s="192"/>
      <c r="L118" s="14"/>
      <c r="P118" s="81" t="b">
        <v>0</v>
      </c>
      <c r="Q118" s="81" t="b">
        <v>0</v>
      </c>
      <c r="V118" s="81" t="b">
        <v>0</v>
      </c>
    </row>
    <row r="119" spans="3:12" ht="4.5" customHeight="1">
      <c r="C119" s="21"/>
      <c r="D119" s="21"/>
      <c r="E119" s="21"/>
      <c r="F119" s="21"/>
      <c r="G119" s="21"/>
      <c r="H119" s="21"/>
      <c r="I119" s="21"/>
      <c r="J119" s="21"/>
      <c r="K119" s="21"/>
      <c r="L119" s="21"/>
    </row>
    <row r="120" spans="3:19" ht="15" customHeight="1">
      <c r="C120" s="21"/>
      <c r="D120" s="21"/>
      <c r="E120" s="21"/>
      <c r="F120" s="21"/>
      <c r="G120" s="21"/>
      <c r="H120" s="168" t="s">
        <v>86</v>
      </c>
      <c r="I120" s="168"/>
      <c r="J120" s="2" t="s">
        <v>87</v>
      </c>
      <c r="K120" s="2" t="s">
        <v>88</v>
      </c>
      <c r="P120" s="81" t="b">
        <v>0</v>
      </c>
      <c r="Q120" s="81" t="b">
        <v>0</v>
      </c>
      <c r="R120" s="81" t="b">
        <v>0</v>
      </c>
      <c r="S120" s="85">
        <f>IF(OR(P120:R120)=FALSE,"",TRUE)</f>
      </c>
    </row>
    <row r="121" spans="3:12" ht="19.5" customHeight="1" thickBot="1">
      <c r="C121" s="168" t="s">
        <v>90</v>
      </c>
      <c r="D121" s="168"/>
      <c r="E121" s="168"/>
      <c r="F121" s="168"/>
      <c r="G121" s="168"/>
      <c r="H121" s="47"/>
      <c r="I121" s="47"/>
      <c r="L121" s="21"/>
    </row>
    <row r="122" spans="2:22" ht="49.5" customHeight="1">
      <c r="B122" s="65" t="s">
        <v>127</v>
      </c>
      <c r="C122" s="169" t="s">
        <v>77</v>
      </c>
      <c r="D122" s="170"/>
      <c r="E122" s="59" t="s">
        <v>14</v>
      </c>
      <c r="F122" s="35" t="s">
        <v>31</v>
      </c>
      <c r="G122" s="58" t="s">
        <v>76</v>
      </c>
      <c r="H122" s="171"/>
      <c r="I122" s="171"/>
      <c r="J122" s="171"/>
      <c r="K122" s="171"/>
      <c r="L122" s="15"/>
      <c r="P122" s="81" t="b">
        <v>0</v>
      </c>
      <c r="Q122" s="81" t="b">
        <v>0</v>
      </c>
      <c r="V122" s="81" t="b">
        <v>0</v>
      </c>
    </row>
    <row r="123" spans="2:22" ht="49.5" customHeight="1">
      <c r="B123" s="65" t="s">
        <v>131</v>
      </c>
      <c r="C123" s="165" t="s">
        <v>89</v>
      </c>
      <c r="D123" s="166"/>
      <c r="E123" s="63" t="s">
        <v>14</v>
      </c>
      <c r="F123" s="4" t="s">
        <v>31</v>
      </c>
      <c r="G123" s="62" t="s">
        <v>76</v>
      </c>
      <c r="H123" s="167"/>
      <c r="I123" s="167"/>
      <c r="J123" s="167"/>
      <c r="K123" s="167"/>
      <c r="L123" s="13"/>
      <c r="P123" s="81" t="b">
        <v>0</v>
      </c>
      <c r="Q123" s="81" t="b">
        <v>0</v>
      </c>
      <c r="V123" s="81" t="b">
        <v>0</v>
      </c>
    </row>
    <row r="124" spans="2:22" ht="49.5" customHeight="1">
      <c r="B124" s="65" t="s">
        <v>130</v>
      </c>
      <c r="C124" s="165" t="s">
        <v>172</v>
      </c>
      <c r="D124" s="166"/>
      <c r="E124" s="63" t="s">
        <v>14</v>
      </c>
      <c r="F124" s="4" t="s">
        <v>31</v>
      </c>
      <c r="G124" s="62" t="s">
        <v>76</v>
      </c>
      <c r="H124" s="167"/>
      <c r="I124" s="167"/>
      <c r="J124" s="167"/>
      <c r="K124" s="167"/>
      <c r="L124" s="13"/>
      <c r="P124" s="81" t="b">
        <v>0</v>
      </c>
      <c r="Q124" s="81" t="b">
        <v>0</v>
      </c>
      <c r="V124" s="81" t="b">
        <v>0</v>
      </c>
    </row>
    <row r="125" spans="2:22" ht="24.75" customHeight="1">
      <c r="B125" s="163" t="s">
        <v>130</v>
      </c>
      <c r="C125" s="179" t="s">
        <v>83</v>
      </c>
      <c r="D125" s="180"/>
      <c r="E125" s="183" t="s">
        <v>14</v>
      </c>
      <c r="F125" s="183" t="s">
        <v>31</v>
      </c>
      <c r="G125" s="185" t="s">
        <v>66</v>
      </c>
      <c r="H125" s="185"/>
      <c r="I125" s="172"/>
      <c r="J125" s="172"/>
      <c r="K125" s="173"/>
      <c r="L125" s="164"/>
      <c r="P125" s="81" t="b">
        <v>0</v>
      </c>
      <c r="Q125" s="81" t="b">
        <v>0</v>
      </c>
      <c r="V125" s="81" t="b">
        <v>0</v>
      </c>
    </row>
    <row r="126" spans="2:17" ht="24.75" customHeight="1">
      <c r="B126" s="163"/>
      <c r="C126" s="181"/>
      <c r="D126" s="182"/>
      <c r="E126" s="184"/>
      <c r="F126" s="184"/>
      <c r="G126" s="30" t="s">
        <v>14</v>
      </c>
      <c r="H126" s="9" t="s">
        <v>31</v>
      </c>
      <c r="I126" s="174"/>
      <c r="J126" s="174"/>
      <c r="K126" s="175"/>
      <c r="L126" s="164"/>
      <c r="P126" s="81" t="b">
        <v>0</v>
      </c>
      <c r="Q126" s="81" t="b">
        <v>0</v>
      </c>
    </row>
    <row r="127" spans="2:22" ht="49.5" customHeight="1">
      <c r="B127" s="65" t="s">
        <v>129</v>
      </c>
      <c r="C127" s="165" t="s">
        <v>173</v>
      </c>
      <c r="D127" s="166"/>
      <c r="E127" s="63" t="s">
        <v>14</v>
      </c>
      <c r="F127" s="4" t="s">
        <v>31</v>
      </c>
      <c r="G127" s="62" t="s">
        <v>76</v>
      </c>
      <c r="H127" s="167"/>
      <c r="I127" s="167"/>
      <c r="J127" s="167"/>
      <c r="K127" s="167"/>
      <c r="L127" s="13"/>
      <c r="P127" s="81" t="b">
        <v>0</v>
      </c>
      <c r="Q127" s="81" t="b">
        <v>0</v>
      </c>
      <c r="V127" s="81" t="b">
        <v>0</v>
      </c>
    </row>
    <row r="128" spans="2:22" ht="49.5" customHeight="1">
      <c r="B128" s="65" t="s">
        <v>128</v>
      </c>
      <c r="C128" s="165" t="s">
        <v>174</v>
      </c>
      <c r="D128" s="166"/>
      <c r="E128" s="63" t="s">
        <v>14</v>
      </c>
      <c r="F128" s="4" t="s">
        <v>31</v>
      </c>
      <c r="G128" s="62" t="s">
        <v>76</v>
      </c>
      <c r="H128" s="167"/>
      <c r="I128" s="167"/>
      <c r="J128" s="167"/>
      <c r="K128" s="167"/>
      <c r="L128" s="13"/>
      <c r="P128" s="81" t="b">
        <v>0</v>
      </c>
      <c r="Q128" s="81" t="b">
        <v>0</v>
      </c>
      <c r="V128" s="81" t="b">
        <v>0</v>
      </c>
    </row>
    <row r="129" spans="2:22" ht="49.5" customHeight="1">
      <c r="B129" s="65" t="s">
        <v>128</v>
      </c>
      <c r="C129" s="165" t="s">
        <v>80</v>
      </c>
      <c r="D129" s="166"/>
      <c r="E129" s="63" t="s">
        <v>14</v>
      </c>
      <c r="F129" s="4" t="s">
        <v>31</v>
      </c>
      <c r="G129" s="62" t="s">
        <v>76</v>
      </c>
      <c r="H129" s="167"/>
      <c r="I129" s="167"/>
      <c r="J129" s="167"/>
      <c r="K129" s="167"/>
      <c r="L129" s="13"/>
      <c r="P129" s="81" t="b">
        <v>0</v>
      </c>
      <c r="Q129" s="81" t="b">
        <v>0</v>
      </c>
      <c r="V129" s="81" t="b">
        <v>0</v>
      </c>
    </row>
    <row r="130" spans="2:22" ht="49.5" customHeight="1">
      <c r="B130" s="65" t="s">
        <v>128</v>
      </c>
      <c r="C130" s="165" t="s">
        <v>79</v>
      </c>
      <c r="D130" s="166"/>
      <c r="E130" s="63" t="s">
        <v>14</v>
      </c>
      <c r="F130" s="4" t="s">
        <v>31</v>
      </c>
      <c r="G130" s="62" t="s">
        <v>76</v>
      </c>
      <c r="H130" s="167"/>
      <c r="I130" s="167"/>
      <c r="J130" s="167"/>
      <c r="K130" s="167"/>
      <c r="L130" s="13"/>
      <c r="P130" s="81" t="b">
        <v>0</v>
      </c>
      <c r="Q130" s="81" t="b">
        <v>0</v>
      </c>
      <c r="V130" s="81" t="b">
        <v>0</v>
      </c>
    </row>
    <row r="131" spans="2:22" ht="49.5" customHeight="1">
      <c r="B131" s="88" t="s">
        <v>131</v>
      </c>
      <c r="C131" s="165" t="s">
        <v>193</v>
      </c>
      <c r="D131" s="166"/>
      <c r="E131" s="90" t="s">
        <v>14</v>
      </c>
      <c r="F131" s="4" t="s">
        <v>31</v>
      </c>
      <c r="G131" s="89" t="s">
        <v>76</v>
      </c>
      <c r="H131" s="167"/>
      <c r="I131" s="167"/>
      <c r="J131" s="167"/>
      <c r="K131" s="167"/>
      <c r="L131" s="91"/>
      <c r="P131" s="81" t="b">
        <v>0</v>
      </c>
      <c r="Q131" s="81" t="b">
        <v>0</v>
      </c>
      <c r="V131" s="81" t="b">
        <v>0</v>
      </c>
    </row>
    <row r="132" spans="2:22" ht="49.5" customHeight="1">
      <c r="B132" s="65" t="s">
        <v>128</v>
      </c>
      <c r="C132" s="165" t="s">
        <v>81</v>
      </c>
      <c r="D132" s="166"/>
      <c r="E132" s="63" t="s">
        <v>14</v>
      </c>
      <c r="F132" s="4" t="s">
        <v>31</v>
      </c>
      <c r="G132" s="62" t="s">
        <v>76</v>
      </c>
      <c r="H132" s="167"/>
      <c r="I132" s="167"/>
      <c r="J132" s="167"/>
      <c r="K132" s="167"/>
      <c r="L132" s="13"/>
      <c r="P132" s="81" t="b">
        <v>0</v>
      </c>
      <c r="Q132" s="81" t="b">
        <v>0</v>
      </c>
      <c r="V132" s="81" t="b">
        <v>0</v>
      </c>
    </row>
    <row r="133" spans="2:22" ht="49.5" customHeight="1" thickBot="1">
      <c r="B133" s="65" t="s">
        <v>128</v>
      </c>
      <c r="C133" s="176" t="s">
        <v>82</v>
      </c>
      <c r="D133" s="177"/>
      <c r="E133" s="61" t="s">
        <v>14</v>
      </c>
      <c r="F133" s="43" t="s">
        <v>31</v>
      </c>
      <c r="G133" s="60" t="s">
        <v>76</v>
      </c>
      <c r="H133" s="178"/>
      <c r="I133" s="178"/>
      <c r="J133" s="178"/>
      <c r="K133" s="178"/>
      <c r="L133" s="14"/>
      <c r="P133" s="81" t="b">
        <v>0</v>
      </c>
      <c r="Q133" s="81" t="b">
        <v>0</v>
      </c>
      <c r="V133" s="81" t="b">
        <v>0</v>
      </c>
    </row>
    <row r="134" spans="3:12" ht="4.5" customHeight="1" thickBot="1">
      <c r="C134" s="46"/>
      <c r="D134" s="21"/>
      <c r="E134" s="21"/>
      <c r="F134" s="21"/>
      <c r="G134" s="21"/>
      <c r="H134" s="21"/>
      <c r="I134" s="21"/>
      <c r="J134" s="21"/>
      <c r="K134" s="21"/>
      <c r="L134" s="21"/>
    </row>
    <row r="135" spans="2:22" ht="49.5" customHeight="1">
      <c r="B135" s="65" t="s">
        <v>132</v>
      </c>
      <c r="C135" s="169" t="s">
        <v>85</v>
      </c>
      <c r="D135" s="170"/>
      <c r="E135" s="59" t="s">
        <v>14</v>
      </c>
      <c r="F135" s="35" t="s">
        <v>31</v>
      </c>
      <c r="G135" s="58" t="s">
        <v>76</v>
      </c>
      <c r="H135" s="171"/>
      <c r="I135" s="171"/>
      <c r="J135" s="171"/>
      <c r="K135" s="171"/>
      <c r="L135" s="15"/>
      <c r="P135" s="81" t="b">
        <v>0</v>
      </c>
      <c r="Q135" s="81" t="b">
        <v>0</v>
      </c>
      <c r="V135" s="81" t="b">
        <v>0</v>
      </c>
    </row>
    <row r="136" spans="2:22" ht="49.5" customHeight="1" thickBot="1">
      <c r="B136" s="65" t="s">
        <v>133</v>
      </c>
      <c r="C136" s="176" t="s">
        <v>84</v>
      </c>
      <c r="D136" s="177"/>
      <c r="E136" s="61" t="s">
        <v>14</v>
      </c>
      <c r="F136" s="43" t="s">
        <v>31</v>
      </c>
      <c r="G136" s="60" t="s">
        <v>76</v>
      </c>
      <c r="H136" s="178"/>
      <c r="I136" s="178"/>
      <c r="J136" s="178"/>
      <c r="K136" s="178"/>
      <c r="L136" s="14"/>
      <c r="P136" s="81" t="b">
        <v>0</v>
      </c>
      <c r="Q136" s="81" t="b">
        <v>0</v>
      </c>
      <c r="V136" s="81" t="b">
        <v>0</v>
      </c>
    </row>
    <row r="137" ht="19.5" customHeight="1" thickBot="1"/>
    <row r="138" spans="3:12" ht="49.5" customHeight="1" thickBot="1">
      <c r="C138" s="149" t="str">
        <f>$C$111</f>
        <v>CHECKLIST FOR ASSESSING 
EU ETS MONITORING PLANS FOR INSTALLATIONS</v>
      </c>
      <c r="D138" s="150"/>
      <c r="E138" s="150"/>
      <c r="F138" s="150"/>
      <c r="G138" s="150"/>
      <c r="H138" s="150"/>
      <c r="I138" s="150"/>
      <c r="J138" s="150"/>
      <c r="K138" s="150"/>
      <c r="L138" s="151"/>
    </row>
    <row r="139" spans="3:12" ht="30" customHeight="1" thickBot="1">
      <c r="C139" s="152" t="s">
        <v>149</v>
      </c>
      <c r="D139" s="153"/>
      <c r="E139" s="153"/>
      <c r="F139" s="153"/>
      <c r="G139" s="153"/>
      <c r="H139" s="153"/>
      <c r="I139" s="153"/>
      <c r="J139" s="153"/>
      <c r="K139" s="153"/>
      <c r="L139" s="154"/>
    </row>
    <row r="140" spans="3:25" ht="15" customHeight="1">
      <c r="C140" s="21"/>
      <c r="D140" s="21"/>
      <c r="E140" s="21"/>
      <c r="F140" s="21"/>
      <c r="G140" s="21"/>
      <c r="H140" s="21"/>
      <c r="I140" s="21"/>
      <c r="J140" s="21"/>
      <c r="K140" s="21"/>
      <c r="L140" s="21"/>
      <c r="Y140" s="84"/>
    </row>
    <row r="141" spans="1:22" s="33" customFormat="1" ht="30" customHeight="1" thickBot="1">
      <c r="A141" s="1"/>
      <c r="B141" s="1"/>
      <c r="C141" s="48" t="s">
        <v>73</v>
      </c>
      <c r="D141" s="31"/>
      <c r="E141" s="31"/>
      <c r="F141" s="31"/>
      <c r="G141" s="31"/>
      <c r="H141" s="31"/>
      <c r="I141" s="31"/>
      <c r="J141" s="31"/>
      <c r="K141" s="31"/>
      <c r="L141" s="31"/>
      <c r="M141" s="32"/>
      <c r="P141" s="81"/>
      <c r="Q141" s="81"/>
      <c r="R141" s="81"/>
      <c r="S141" s="81"/>
      <c r="T141" s="81"/>
      <c r="U141" s="81"/>
      <c r="V141" s="81"/>
    </row>
    <row r="142" spans="3:12" ht="19.5" customHeight="1" thickBot="1">
      <c r="C142" s="222" t="s">
        <v>45</v>
      </c>
      <c r="D142" s="223"/>
      <c r="E142" s="223"/>
      <c r="F142" s="190" t="s">
        <v>29</v>
      </c>
      <c r="G142" s="224"/>
      <c r="H142" s="224"/>
      <c r="I142" s="224"/>
      <c r="J142" s="224"/>
      <c r="K142" s="225"/>
      <c r="L142" s="68" t="s">
        <v>30</v>
      </c>
    </row>
    <row r="143" spans="2:22" ht="49.5" customHeight="1">
      <c r="B143" s="64" t="s">
        <v>113</v>
      </c>
      <c r="C143" s="159" t="s">
        <v>6</v>
      </c>
      <c r="D143" s="160"/>
      <c r="E143" s="161"/>
      <c r="F143" s="56" t="s">
        <v>14</v>
      </c>
      <c r="G143" s="35" t="s">
        <v>31</v>
      </c>
      <c r="H143" s="56" t="s">
        <v>76</v>
      </c>
      <c r="I143" s="171"/>
      <c r="J143" s="171"/>
      <c r="K143" s="171"/>
      <c r="L143" s="15"/>
      <c r="P143" s="81" t="b">
        <v>0</v>
      </c>
      <c r="Q143" s="81" t="b">
        <v>0</v>
      </c>
      <c r="V143" s="81" t="b">
        <v>0</v>
      </c>
    </row>
    <row r="144" spans="2:22" ht="49.5" customHeight="1">
      <c r="B144" s="64" t="s">
        <v>114</v>
      </c>
      <c r="C144" s="140" t="s">
        <v>0</v>
      </c>
      <c r="D144" s="141"/>
      <c r="E144" s="142"/>
      <c r="F144" s="52" t="s">
        <v>14</v>
      </c>
      <c r="G144" s="4" t="s">
        <v>31</v>
      </c>
      <c r="H144" s="52" t="s">
        <v>76</v>
      </c>
      <c r="I144" s="167"/>
      <c r="J144" s="167"/>
      <c r="K144" s="167"/>
      <c r="L144" s="13"/>
      <c r="P144" s="81" t="b">
        <v>0</v>
      </c>
      <c r="Q144" s="81" t="b">
        <v>0</v>
      </c>
      <c r="V144" s="81" t="b">
        <v>0</v>
      </c>
    </row>
    <row r="145" spans="2:22" ht="49.5" customHeight="1">
      <c r="B145" s="64" t="s">
        <v>115</v>
      </c>
      <c r="C145" s="140" t="s">
        <v>1</v>
      </c>
      <c r="D145" s="141"/>
      <c r="E145" s="142"/>
      <c r="F145" s="52" t="s">
        <v>14</v>
      </c>
      <c r="G145" s="4" t="s">
        <v>31</v>
      </c>
      <c r="H145" s="52" t="s">
        <v>76</v>
      </c>
      <c r="I145" s="167"/>
      <c r="J145" s="167"/>
      <c r="K145" s="167"/>
      <c r="L145" s="13"/>
      <c r="P145" s="81" t="b">
        <v>0</v>
      </c>
      <c r="Q145" s="81" t="b">
        <v>0</v>
      </c>
      <c r="V145" s="81" t="b">
        <v>0</v>
      </c>
    </row>
    <row r="146" spans="2:22" ht="49.5" customHeight="1">
      <c r="B146" s="64" t="s">
        <v>115</v>
      </c>
      <c r="C146" s="140" t="s">
        <v>2</v>
      </c>
      <c r="D146" s="141"/>
      <c r="E146" s="142"/>
      <c r="F146" s="52" t="s">
        <v>14</v>
      </c>
      <c r="G146" s="4" t="s">
        <v>31</v>
      </c>
      <c r="H146" s="52" t="s">
        <v>76</v>
      </c>
      <c r="I146" s="226"/>
      <c r="J146" s="226"/>
      <c r="K146" s="226"/>
      <c r="L146" s="13"/>
      <c r="P146" s="81" t="b">
        <v>0</v>
      </c>
      <c r="Q146" s="81" t="b">
        <v>0</v>
      </c>
      <c r="V146" s="81" t="b">
        <v>0</v>
      </c>
    </row>
    <row r="147" spans="2:22" ht="49.5" customHeight="1">
      <c r="B147" s="64" t="s">
        <v>116</v>
      </c>
      <c r="C147" s="140" t="s">
        <v>122</v>
      </c>
      <c r="D147" s="141"/>
      <c r="E147" s="142"/>
      <c r="F147" s="52" t="s">
        <v>14</v>
      </c>
      <c r="G147" s="4" t="s">
        <v>31</v>
      </c>
      <c r="H147" s="52" t="s">
        <v>76</v>
      </c>
      <c r="I147" s="167"/>
      <c r="J147" s="167"/>
      <c r="K147" s="167"/>
      <c r="L147" s="13"/>
      <c r="N147" s="83"/>
      <c r="P147" s="81" t="b">
        <v>0</v>
      </c>
      <c r="Q147" s="81" t="b">
        <v>0</v>
      </c>
      <c r="V147" s="81" t="b">
        <v>0</v>
      </c>
    </row>
    <row r="148" spans="2:22" ht="49.5" customHeight="1">
      <c r="B148" s="64" t="s">
        <v>117</v>
      </c>
      <c r="C148" s="140" t="s">
        <v>158</v>
      </c>
      <c r="D148" s="141"/>
      <c r="E148" s="142"/>
      <c r="F148" s="52" t="s">
        <v>14</v>
      </c>
      <c r="G148" s="4" t="s">
        <v>31</v>
      </c>
      <c r="H148" s="52" t="s">
        <v>76</v>
      </c>
      <c r="I148" s="167"/>
      <c r="J148" s="167"/>
      <c r="K148" s="167"/>
      <c r="L148" s="13"/>
      <c r="P148" s="81" t="b">
        <v>0</v>
      </c>
      <c r="Q148" s="81" t="b">
        <v>0</v>
      </c>
      <c r="V148" s="81" t="b">
        <v>0</v>
      </c>
    </row>
    <row r="149" spans="2:22" ht="49.5" customHeight="1">
      <c r="B149" s="64" t="s">
        <v>118</v>
      </c>
      <c r="C149" s="140" t="s">
        <v>3</v>
      </c>
      <c r="D149" s="141"/>
      <c r="E149" s="142"/>
      <c r="F149" s="52" t="s">
        <v>14</v>
      </c>
      <c r="G149" s="4" t="s">
        <v>31</v>
      </c>
      <c r="H149" s="52" t="s">
        <v>76</v>
      </c>
      <c r="I149" s="167"/>
      <c r="J149" s="167"/>
      <c r="K149" s="167"/>
      <c r="L149" s="13"/>
      <c r="P149" s="81" t="b">
        <v>0</v>
      </c>
      <c r="Q149" s="81" t="b">
        <v>0</v>
      </c>
      <c r="V149" s="81" t="b">
        <v>0</v>
      </c>
    </row>
    <row r="150" spans="2:22" ht="49.5" customHeight="1">
      <c r="B150" s="64" t="s">
        <v>119</v>
      </c>
      <c r="C150" s="140" t="s">
        <v>4</v>
      </c>
      <c r="D150" s="141"/>
      <c r="E150" s="142"/>
      <c r="F150" s="52" t="s">
        <v>14</v>
      </c>
      <c r="G150" s="4" t="s">
        <v>31</v>
      </c>
      <c r="H150" s="52" t="s">
        <v>76</v>
      </c>
      <c r="I150" s="167"/>
      <c r="J150" s="167"/>
      <c r="K150" s="167"/>
      <c r="L150" s="13"/>
      <c r="P150" s="81" t="b">
        <v>0</v>
      </c>
      <c r="Q150" s="81" t="b">
        <v>0</v>
      </c>
      <c r="V150" s="81" t="b">
        <v>0</v>
      </c>
    </row>
    <row r="151" spans="2:22" ht="49.5" customHeight="1">
      <c r="B151" s="64" t="s">
        <v>120</v>
      </c>
      <c r="C151" s="140" t="s">
        <v>5</v>
      </c>
      <c r="D151" s="141"/>
      <c r="E151" s="142"/>
      <c r="F151" s="52" t="s">
        <v>14</v>
      </c>
      <c r="G151" s="4" t="s">
        <v>31</v>
      </c>
      <c r="H151" s="52" t="s">
        <v>76</v>
      </c>
      <c r="I151" s="167"/>
      <c r="J151" s="167"/>
      <c r="K151" s="167"/>
      <c r="L151" s="13"/>
      <c r="P151" s="81" t="b">
        <v>0</v>
      </c>
      <c r="Q151" s="81" t="b">
        <v>0</v>
      </c>
      <c r="V151" s="81" t="b">
        <v>0</v>
      </c>
    </row>
    <row r="152" spans="2:22" ht="49.5" customHeight="1">
      <c r="B152" s="64" t="s">
        <v>121</v>
      </c>
      <c r="C152" s="230" t="s">
        <v>166</v>
      </c>
      <c r="D152" s="231"/>
      <c r="E152" s="232"/>
      <c r="F152" s="52" t="s">
        <v>14</v>
      </c>
      <c r="G152" s="4" t="s">
        <v>31</v>
      </c>
      <c r="H152" s="52" t="s">
        <v>76</v>
      </c>
      <c r="I152" s="167"/>
      <c r="J152" s="167"/>
      <c r="K152" s="167"/>
      <c r="L152" s="13"/>
      <c r="P152" s="81" t="b">
        <v>0</v>
      </c>
      <c r="Q152" s="81" t="b">
        <v>0</v>
      </c>
      <c r="V152" s="81" t="b">
        <v>0</v>
      </c>
    </row>
    <row r="153" spans="2:22" ht="49.5" customHeight="1">
      <c r="B153" s="64" t="s">
        <v>123</v>
      </c>
      <c r="C153" s="140" t="s">
        <v>125</v>
      </c>
      <c r="D153" s="141"/>
      <c r="E153" s="142"/>
      <c r="F153" s="52" t="s">
        <v>14</v>
      </c>
      <c r="G153" s="4" t="s">
        <v>31</v>
      </c>
      <c r="H153" s="52" t="s">
        <v>76</v>
      </c>
      <c r="I153" s="167"/>
      <c r="J153" s="167"/>
      <c r="K153" s="167"/>
      <c r="L153" s="13"/>
      <c r="P153" s="81" t="b">
        <v>0</v>
      </c>
      <c r="Q153" s="81" t="b">
        <v>0</v>
      </c>
      <c r="V153" s="81" t="b">
        <v>0</v>
      </c>
    </row>
    <row r="154" spans="2:22" ht="49.5" customHeight="1" thickBot="1">
      <c r="B154" s="64" t="s">
        <v>124</v>
      </c>
      <c r="C154" s="227" t="s">
        <v>126</v>
      </c>
      <c r="D154" s="228"/>
      <c r="E154" s="229"/>
      <c r="F154" s="54" t="s">
        <v>14</v>
      </c>
      <c r="G154" s="43" t="s">
        <v>31</v>
      </c>
      <c r="H154" s="54" t="s">
        <v>76</v>
      </c>
      <c r="I154" s="178"/>
      <c r="J154" s="178"/>
      <c r="K154" s="178"/>
      <c r="L154" s="14"/>
      <c r="P154" s="81" t="b">
        <v>0</v>
      </c>
      <c r="Q154" s="81" t="b">
        <v>0</v>
      </c>
      <c r="V154" s="81" t="b">
        <v>0</v>
      </c>
    </row>
    <row r="155" spans="3:12" ht="19.5" customHeight="1">
      <c r="C155" s="21"/>
      <c r="D155" s="21"/>
      <c r="E155" s="21"/>
      <c r="F155" s="21"/>
      <c r="G155" s="21"/>
      <c r="H155" s="21"/>
      <c r="I155" s="21"/>
      <c r="J155" s="21"/>
      <c r="K155" s="21"/>
      <c r="L155" s="21"/>
    </row>
    <row r="156" spans="3:12" ht="19.5" customHeight="1">
      <c r="C156" s="21"/>
      <c r="D156" s="21"/>
      <c r="E156" s="21"/>
      <c r="F156" s="21"/>
      <c r="G156" s="21"/>
      <c r="H156" s="21"/>
      <c r="I156" s="21"/>
      <c r="J156" s="21"/>
      <c r="K156" s="21"/>
      <c r="L156" s="21"/>
    </row>
    <row r="157" spans="3:12" ht="30" customHeight="1">
      <c r="C157" s="21"/>
      <c r="D157" s="21"/>
      <c r="E157" s="21"/>
      <c r="F157" s="21"/>
      <c r="G157" s="21"/>
      <c r="H157" s="21"/>
      <c r="I157" s="21"/>
      <c r="J157" s="21"/>
      <c r="K157" s="21"/>
      <c r="L157" s="21"/>
    </row>
    <row r="158" spans="3:12" ht="30" customHeight="1">
      <c r="C158" s="21"/>
      <c r="D158" s="21"/>
      <c r="E158" s="21"/>
      <c r="F158" s="21"/>
      <c r="G158" s="21"/>
      <c r="H158" s="21"/>
      <c r="I158" s="21"/>
      <c r="J158" s="21"/>
      <c r="K158" s="21"/>
      <c r="L158" s="21"/>
    </row>
    <row r="159" spans="3:12" ht="19.5" customHeight="1">
      <c r="C159" s="21"/>
      <c r="D159" s="21"/>
      <c r="E159" s="21"/>
      <c r="F159" s="21"/>
      <c r="G159" s="21"/>
      <c r="H159" s="21"/>
      <c r="I159" s="21"/>
      <c r="J159" s="21"/>
      <c r="K159" s="21"/>
      <c r="L159" s="21"/>
    </row>
    <row r="160" spans="3:12" ht="19.5" customHeight="1">
      <c r="C160" s="21"/>
      <c r="D160" s="21"/>
      <c r="E160" s="21"/>
      <c r="F160" s="21"/>
      <c r="G160" s="21"/>
      <c r="H160" s="21"/>
      <c r="I160" s="21"/>
      <c r="J160" s="21"/>
      <c r="K160" s="21"/>
      <c r="L160" s="21"/>
    </row>
  </sheetData>
  <sheetProtection/>
  <mergeCells count="249">
    <mergeCell ref="I151:K151"/>
    <mergeCell ref="I152:K152"/>
    <mergeCell ref="I153:K153"/>
    <mergeCell ref="F106:F107"/>
    <mergeCell ref="C99:D99"/>
    <mergeCell ref="C77:D77"/>
    <mergeCell ref="C95:D95"/>
    <mergeCell ref="C131:D131"/>
    <mergeCell ref="H131:K131"/>
    <mergeCell ref="E95:F95"/>
    <mergeCell ref="I154:K154"/>
    <mergeCell ref="H89:K89"/>
    <mergeCell ref="H90:K90"/>
    <mergeCell ref="H91:K91"/>
    <mergeCell ref="I143:K143"/>
    <mergeCell ref="B68:B69"/>
    <mergeCell ref="B70:B75"/>
    <mergeCell ref="B106:B107"/>
    <mergeCell ref="B104:B105"/>
    <mergeCell ref="B100:B102"/>
    <mergeCell ref="E15:K15"/>
    <mergeCell ref="C15:D15"/>
    <mergeCell ref="J68:K69"/>
    <mergeCell ref="C93:I93"/>
    <mergeCell ref="C86:I86"/>
    <mergeCell ref="C91:D91"/>
    <mergeCell ref="C90:D90"/>
    <mergeCell ref="H68:I68"/>
    <mergeCell ref="F72:F73"/>
    <mergeCell ref="H75:K75"/>
    <mergeCell ref="H74:K74"/>
    <mergeCell ref="D72:E73"/>
    <mergeCell ref="H72:I72"/>
    <mergeCell ref="H96:K96"/>
    <mergeCell ref="H76:K76"/>
    <mergeCell ref="H78:K78"/>
    <mergeCell ref="C76:D76"/>
    <mergeCell ref="H79:K79"/>
    <mergeCell ref="C78:D78"/>
    <mergeCell ref="G72:G73"/>
    <mergeCell ref="L72:L73"/>
    <mergeCell ref="H65:K65"/>
    <mergeCell ref="C70:C74"/>
    <mergeCell ref="D70:E70"/>
    <mergeCell ref="D71:E71"/>
    <mergeCell ref="D74:E74"/>
    <mergeCell ref="C65:D65"/>
    <mergeCell ref="C66:D66"/>
    <mergeCell ref="H66:K66"/>
    <mergeCell ref="J73:K73"/>
    <mergeCell ref="H70:K70"/>
    <mergeCell ref="G63:K63"/>
    <mergeCell ref="C67:D67"/>
    <mergeCell ref="H67:K67"/>
    <mergeCell ref="C68:C69"/>
    <mergeCell ref="D68:E68"/>
    <mergeCell ref="F68:G68"/>
    <mergeCell ref="C64:D64"/>
    <mergeCell ref="E63:F63"/>
    <mergeCell ref="H71:K71"/>
    <mergeCell ref="C138:L138"/>
    <mergeCell ref="C139:L139"/>
    <mergeCell ref="E59:G59"/>
    <mergeCell ref="E60:G60"/>
    <mergeCell ref="C79:D79"/>
    <mergeCell ref="C89:D89"/>
    <mergeCell ref="L68:L69"/>
    <mergeCell ref="C96:D96"/>
    <mergeCell ref="C63:D63"/>
    <mergeCell ref="C56:L56"/>
    <mergeCell ref="E16:G16"/>
    <mergeCell ref="E17:G17"/>
    <mergeCell ref="E18:G18"/>
    <mergeCell ref="E19:G19"/>
    <mergeCell ref="E20:G20"/>
    <mergeCell ref="E21:G21"/>
    <mergeCell ref="D31:L31"/>
    <mergeCell ref="D32:L32"/>
    <mergeCell ref="J17:K17"/>
    <mergeCell ref="J19:K19"/>
    <mergeCell ref="J20:K20"/>
    <mergeCell ref="J21:K21"/>
    <mergeCell ref="C55:L55"/>
    <mergeCell ref="C2:L2"/>
    <mergeCell ref="C3:L3"/>
    <mergeCell ref="C26:D26"/>
    <mergeCell ref="E26:K26"/>
    <mergeCell ref="C23:D23"/>
    <mergeCell ref="D5:G5"/>
    <mergeCell ref="E13:K13"/>
    <mergeCell ref="D6:G6"/>
    <mergeCell ref="D8:G8"/>
    <mergeCell ref="E11:K11"/>
    <mergeCell ref="C11:D11"/>
    <mergeCell ref="C12:D12"/>
    <mergeCell ref="C13:D13"/>
    <mergeCell ref="E14:K14"/>
    <mergeCell ref="J16:K16"/>
    <mergeCell ref="D30:L30"/>
    <mergeCell ref="C27:D27"/>
    <mergeCell ref="E27:K27"/>
    <mergeCell ref="C22:D22"/>
    <mergeCell ref="E22:K22"/>
    <mergeCell ref="C24:D24"/>
    <mergeCell ref="E23:K23"/>
    <mergeCell ref="J18:K18"/>
    <mergeCell ref="D29:L29"/>
    <mergeCell ref="C25:D25"/>
    <mergeCell ref="E25:K25"/>
    <mergeCell ref="E24:K24"/>
    <mergeCell ref="H5:I6"/>
    <mergeCell ref="D7:G7"/>
    <mergeCell ref="D9:G9"/>
    <mergeCell ref="C14:D14"/>
    <mergeCell ref="C16:D21"/>
    <mergeCell ref="E12:K12"/>
    <mergeCell ref="C154:E154"/>
    <mergeCell ref="C148:E148"/>
    <mergeCell ref="C149:E149"/>
    <mergeCell ref="C150:E150"/>
    <mergeCell ref="C151:E151"/>
    <mergeCell ref="C152:E152"/>
    <mergeCell ref="C153:E153"/>
    <mergeCell ref="C143:E143"/>
    <mergeCell ref="C144:E144"/>
    <mergeCell ref="C145:E145"/>
    <mergeCell ref="C146:E146"/>
    <mergeCell ref="I147:K147"/>
    <mergeCell ref="I148:K148"/>
    <mergeCell ref="C147:E147"/>
    <mergeCell ref="I146:K146"/>
    <mergeCell ref="I144:K144"/>
    <mergeCell ref="I145:K145"/>
    <mergeCell ref="I149:K149"/>
    <mergeCell ref="I150:K150"/>
    <mergeCell ref="E61:G61"/>
    <mergeCell ref="C88:D88"/>
    <mergeCell ref="E88:F88"/>
    <mergeCell ref="G88:K88"/>
    <mergeCell ref="C142:E142"/>
    <mergeCell ref="F142:K142"/>
    <mergeCell ref="H99:K99"/>
    <mergeCell ref="C100:D101"/>
    <mergeCell ref="H98:K98"/>
    <mergeCell ref="H97:K97"/>
    <mergeCell ref="J72:K72"/>
    <mergeCell ref="H73:I73"/>
    <mergeCell ref="C84:L84"/>
    <mergeCell ref="G95:K95"/>
    <mergeCell ref="C97:D97"/>
    <mergeCell ref="C98:D98"/>
    <mergeCell ref="C75:D75"/>
    <mergeCell ref="H77:K77"/>
    <mergeCell ref="C58:D61"/>
    <mergeCell ref="E58:G58"/>
    <mergeCell ref="C83:L83"/>
    <mergeCell ref="H103:K103"/>
    <mergeCell ref="C102:D102"/>
    <mergeCell ref="L100:L101"/>
    <mergeCell ref="E100:E101"/>
    <mergeCell ref="F100:F101"/>
    <mergeCell ref="H64:K64"/>
    <mergeCell ref="G100:H100"/>
    <mergeCell ref="F104:F105"/>
    <mergeCell ref="G104:H104"/>
    <mergeCell ref="I104:K105"/>
    <mergeCell ref="L104:L105"/>
    <mergeCell ref="C103:D103"/>
    <mergeCell ref="G106:H106"/>
    <mergeCell ref="I106:K107"/>
    <mergeCell ref="C104:D105"/>
    <mergeCell ref="H118:K118"/>
    <mergeCell ref="H120:I120"/>
    <mergeCell ref="I100:K101"/>
    <mergeCell ref="L106:L107"/>
    <mergeCell ref="C106:D107"/>
    <mergeCell ref="C111:L111"/>
    <mergeCell ref="C112:L112"/>
    <mergeCell ref="E106:E107"/>
    <mergeCell ref="H102:K102"/>
    <mergeCell ref="E104:E105"/>
    <mergeCell ref="C130:D130"/>
    <mergeCell ref="H130:K130"/>
    <mergeCell ref="H122:K122"/>
    <mergeCell ref="C114:I114"/>
    <mergeCell ref="C116:D116"/>
    <mergeCell ref="E116:F116"/>
    <mergeCell ref="G116:K116"/>
    <mergeCell ref="C117:D117"/>
    <mergeCell ref="H117:K117"/>
    <mergeCell ref="C118:D118"/>
    <mergeCell ref="C136:D136"/>
    <mergeCell ref="H136:K136"/>
    <mergeCell ref="C125:D126"/>
    <mergeCell ref="E125:E126"/>
    <mergeCell ref="F125:F126"/>
    <mergeCell ref="G125:H125"/>
    <mergeCell ref="C132:D132"/>
    <mergeCell ref="H132:K132"/>
    <mergeCell ref="C133:D133"/>
    <mergeCell ref="H133:K133"/>
    <mergeCell ref="C121:G121"/>
    <mergeCell ref="C124:D124"/>
    <mergeCell ref="H124:K124"/>
    <mergeCell ref="C122:D122"/>
    <mergeCell ref="C135:D135"/>
    <mergeCell ref="H135:K135"/>
    <mergeCell ref="I125:K126"/>
    <mergeCell ref="C129:D129"/>
    <mergeCell ref="H129:K129"/>
    <mergeCell ref="C127:D127"/>
    <mergeCell ref="B125:B126"/>
    <mergeCell ref="L125:L126"/>
    <mergeCell ref="C128:D128"/>
    <mergeCell ref="H128:K128"/>
    <mergeCell ref="C123:D123"/>
    <mergeCell ref="H123:K123"/>
    <mergeCell ref="H127:K127"/>
    <mergeCell ref="C36:L36"/>
    <mergeCell ref="C37:L37"/>
    <mergeCell ref="C39:E39"/>
    <mergeCell ref="F39:K39"/>
    <mergeCell ref="C40:E40"/>
    <mergeCell ref="I40:K40"/>
    <mergeCell ref="C41:E41"/>
    <mergeCell ref="I41:K41"/>
    <mergeCell ref="C42:E42"/>
    <mergeCell ref="I42:K42"/>
    <mergeCell ref="C43:E43"/>
    <mergeCell ref="I43:K43"/>
    <mergeCell ref="C51:E51"/>
    <mergeCell ref="I51:K51"/>
    <mergeCell ref="H7:I7"/>
    <mergeCell ref="H8:I8"/>
    <mergeCell ref="H9:I9"/>
    <mergeCell ref="C47:E47"/>
    <mergeCell ref="I47:K47"/>
    <mergeCell ref="C48:E48"/>
    <mergeCell ref="I48:K48"/>
    <mergeCell ref="C49:E49"/>
    <mergeCell ref="C50:E50"/>
    <mergeCell ref="I50:K50"/>
    <mergeCell ref="I49:K49"/>
    <mergeCell ref="C44:E44"/>
    <mergeCell ref="I44:K44"/>
    <mergeCell ref="C45:E45"/>
    <mergeCell ref="I45:K45"/>
    <mergeCell ref="C46:E46"/>
    <mergeCell ref="I46:K46"/>
  </mergeCells>
  <printOptions/>
  <pageMargins left="0.7086614173228347" right="0.7086614173228347" top="0.5905511811023623" bottom="0.5905511811023623" header="0.31496062992125984" footer="0.31496062992125984"/>
  <pageSetup fitToHeight="9" horizontalDpi="600" verticalDpi="600" orientation="portrait" pageOrder="overThenDown" paperSize="9" scale="83" r:id="rId2"/>
  <headerFooter>
    <oddFooter>&amp;L&amp;F / &amp;A&amp;C&amp;P / &amp;N&amp;R&amp;D; &amp;T</oddFooter>
  </headerFooter>
  <rowBreaks count="5" manualBreakCount="5">
    <brk id="34" max="12" man="1"/>
    <brk id="53" max="12" man="1"/>
    <brk id="81" max="12" man="1"/>
    <brk id="109" max="12" man="1"/>
    <brk id="136" max="1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Umweltbundesamt GmbH for DG CLIMA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for EU ETS Monitoring Plans</dc:title>
  <dc:subject/>
  <dc:creator>Christian Heller</dc:creator>
  <cp:keywords/>
  <dc:description/>
  <cp:lastModifiedBy>Fallmann Hubert</cp:lastModifiedBy>
  <cp:lastPrinted>2013-04-12T13:29:07Z</cp:lastPrinted>
  <dcterms:created xsi:type="dcterms:W3CDTF">2013-02-04T12:27:15Z</dcterms:created>
  <dcterms:modified xsi:type="dcterms:W3CDTF">2022-01-12T17:34:26Z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