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<sst xmlns="http://schemas.openxmlformats.org/spreadsheetml/2006/main" count="885" uniqueCount="656">
  <si>
    <t>Bateria 1 Moreni</t>
  </si>
  <si>
    <t>Moreni</t>
  </si>
  <si>
    <t>Bateria 30 Pascov</t>
  </si>
  <si>
    <t>Isalnita</t>
  </si>
  <si>
    <t>Podari</t>
  </si>
  <si>
    <t>Slavuta</t>
  </si>
  <si>
    <t>Barbatesti</t>
  </si>
  <si>
    <t>Bulbuceni</t>
  </si>
  <si>
    <t>Bustuchin</t>
  </si>
  <si>
    <t>Ticleni</t>
  </si>
  <si>
    <t>Turburea</t>
  </si>
  <si>
    <t>SC EXPUR SA URZICENI</t>
  </si>
  <si>
    <t xml:space="preserve">SC EXPUR SA URZICENI </t>
  </si>
  <si>
    <t>Urziceni</t>
  </si>
  <si>
    <t>SC EXPUR SA URZICENI PL Slobozia</t>
  </si>
  <si>
    <t>Slobozia</t>
  </si>
  <si>
    <t>SC AMONIL SA</t>
  </si>
  <si>
    <t>SC MARR SUGAR ROMANIA SRL</t>
  </si>
  <si>
    <t>SC MARR SUGAR ROMANIA SRL Urziceni</t>
  </si>
  <si>
    <t>SC ULTEX SA</t>
  </si>
  <si>
    <t>Tandarei</t>
  </si>
  <si>
    <t>SC Remar SA Pascani</t>
  </si>
  <si>
    <t>Pascani</t>
  </si>
  <si>
    <t xml:space="preserve"> United Romanian Breweries Bereprod SRL </t>
  </si>
  <si>
    <t>Pantelimon</t>
  </si>
  <si>
    <t>CUPROM SA Bucuresti - Sucursala Baia Mare</t>
  </si>
  <si>
    <t>SC CUPROM SA Bucuresti - Sucursala Baia Mare</t>
  </si>
  <si>
    <t>Baia Mare</t>
  </si>
  <si>
    <t>SC CILDRO SERVICE SRL</t>
  </si>
  <si>
    <t>Dr. Turnu Severin</t>
  </si>
  <si>
    <t>SC Zaharul SA Ludus</t>
  </si>
  <si>
    <t xml:space="preserve">SC Zaharul SA Ludus </t>
  </si>
  <si>
    <t>Ludus</t>
  </si>
  <si>
    <t xml:space="preserve">SC AZOMURES SA </t>
  </si>
  <si>
    <t>SC Azomurs SA</t>
  </si>
  <si>
    <t>Tg. Mures</t>
  </si>
  <si>
    <t>SC BARLINEK ROMANIA SA - F.I.L MARGINENI</t>
  </si>
  <si>
    <t>SC BARLINEK ROMANIA SA</t>
  </si>
  <si>
    <t>RO-01-10-2008</t>
  </si>
  <si>
    <t>RO-01-14-2008</t>
  </si>
  <si>
    <t>RO-01-3-2008</t>
  </si>
  <si>
    <t>RO-SV-52-2008</t>
  </si>
  <si>
    <t>RO-01-4-2008</t>
  </si>
  <si>
    <t>RO-01-1-2008</t>
  </si>
  <si>
    <t>RO-01-13-2008</t>
  </si>
  <si>
    <t>RO-IS-1-2008</t>
  </si>
  <si>
    <t>RO-01-9-2008</t>
  </si>
  <si>
    <t>RO-01-7-2008</t>
  </si>
  <si>
    <t>RO-01-8-2008</t>
  </si>
  <si>
    <t>RO-01-6-2008</t>
  </si>
  <si>
    <t>RO-01-2-2008</t>
  </si>
  <si>
    <t>RO-01-11-2008</t>
  </si>
  <si>
    <t>RO-01-12-2008</t>
  </si>
  <si>
    <t>RO-01-5-2008</t>
  </si>
  <si>
    <t>RO-05-4-2008</t>
  </si>
  <si>
    <t>RO-05-6-2008</t>
  </si>
  <si>
    <t>RO-05-3-2008</t>
  </si>
  <si>
    <t>RO-05-7-2008</t>
  </si>
  <si>
    <t>RO-05-2-2008</t>
  </si>
  <si>
    <t>RO-05-1-2008</t>
  </si>
  <si>
    <t>RO-02-7-2008</t>
  </si>
  <si>
    <t>RO-02-9-2008</t>
  </si>
  <si>
    <t>RO-02-6-2008</t>
  </si>
  <si>
    <t>RO-02-8-2008</t>
  </si>
  <si>
    <t>RO-02-5-2008</t>
  </si>
  <si>
    <t>RO-02-1-2008</t>
  </si>
  <si>
    <t>RO-02-2-2008</t>
  </si>
  <si>
    <t>RO-03-23-2008</t>
  </si>
  <si>
    <t>SC PROLEMN SA</t>
  </si>
  <si>
    <t xml:space="preserve"> Reghin</t>
  </si>
  <si>
    <t>SC Prolemn SA</t>
  </si>
  <si>
    <t>Neamt</t>
  </si>
  <si>
    <t xml:space="preserve">SC Yarnea SRL Centrala Termica  </t>
  </si>
  <si>
    <t>RO-06-3-2008</t>
  </si>
  <si>
    <t>RO-06-7-2008</t>
  </si>
  <si>
    <t>RO-06-8-2008</t>
  </si>
  <si>
    <t>RO-06-10-2008</t>
  </si>
  <si>
    <t>RO-06-11-2008</t>
  </si>
  <si>
    <t>RO-06-5-2008</t>
  </si>
  <si>
    <t>RO-06-13-2008</t>
  </si>
  <si>
    <t>RO-06-2-2008</t>
  </si>
  <si>
    <t>RO-06-1-2008</t>
  </si>
  <si>
    <t>RO-06-6-2008</t>
  </si>
  <si>
    <t>RO-06-9-2008</t>
  </si>
  <si>
    <t>RO-02-15-2008</t>
  </si>
  <si>
    <t>RO-02-13-2008</t>
  </si>
  <si>
    <t>RO-02-14-2008</t>
  </si>
  <si>
    <t>Roman</t>
  </si>
  <si>
    <t>Corabia</t>
  </si>
  <si>
    <t>Caracal</t>
  </si>
  <si>
    <t>Slatina</t>
  </si>
  <si>
    <t>SC Pirelli Tyres Romania SRL</t>
  </si>
  <si>
    <t>SC Termoficare 2000 - Pitesti Sud</t>
  </si>
  <si>
    <t>SC Termoficare 2000 - Gavana</t>
  </si>
  <si>
    <t>SC VEST ENERGO SA</t>
  </si>
  <si>
    <t>SC Electrocentrale Bucuresti - SE Constanta - CET Palas</t>
  </si>
  <si>
    <t>SC ELECTROCENTRALE GALATI SA</t>
  </si>
  <si>
    <t>SC CET IASI SA CET Iasi I</t>
  </si>
  <si>
    <t>RO-02-4-2008</t>
  </si>
  <si>
    <t>RO-02-3-2008</t>
  </si>
  <si>
    <t>RO-02-22-2008</t>
  </si>
  <si>
    <t>SC CET IASI SA CET Iasi II</t>
  </si>
  <si>
    <t>SC SERVICII COMUNALE SA RADAUTI CENTRALA TERMICA</t>
  </si>
  <si>
    <t>CT TIMISOARA SUD</t>
  </si>
  <si>
    <t>SC ENET SA FOCSANI</t>
  </si>
  <si>
    <t>SC PROMEX Braila</t>
  </si>
  <si>
    <t>SC AGRANA ROMANIA SA Buzau</t>
  </si>
  <si>
    <t>PETROM SA  Combinat DOLJCHIM Craiova</t>
  </si>
  <si>
    <t>SC CARGILL OILS SA PODARI</t>
  </si>
  <si>
    <t>Dezbenzinare Craiova</t>
  </si>
  <si>
    <t>COMPRESOARE SLAVUTA</t>
  </si>
  <si>
    <t>COMPRESOARE BARBATESTI</t>
  </si>
  <si>
    <t>COMPRESOARE BULBUCENI</t>
  </si>
  <si>
    <t>COMPRESOARE BUSTUCHIN</t>
  </si>
  <si>
    <t>CENTRALA IPROM, STATII COMPRESOARE</t>
  </si>
  <si>
    <t>DEETANIZARE TURBUREA</t>
  </si>
  <si>
    <t>SC AGRANA ROMANIA SA BUZAU SUCURSALA ROMAN</t>
  </si>
  <si>
    <t>SC Yarnea SRL</t>
  </si>
  <si>
    <t>SC ZAHAR CORABIA SA</t>
  </si>
  <si>
    <t>SC IGO SA CARACAL</t>
  </si>
  <si>
    <t>SC ALRO SA (SEDIU SEC)</t>
  </si>
  <si>
    <t>Statia de Tratare Titei Icoana, Sectia MTT Gaze, Unitatea Ciuresti</t>
  </si>
  <si>
    <t>Centrala termica SC Facos SA Suceava</t>
  </si>
  <si>
    <t>SC PETROCHEMICAL TRADING SRL</t>
  </si>
  <si>
    <t>SC ArcelorMittal Hunedoara SA</t>
  </si>
  <si>
    <t>SC Carpatcement Holding SA-Sucursala Bicaz</t>
  </si>
  <si>
    <t>SC GES GLASS SRL</t>
  </si>
  <si>
    <t>RO-05-18-2008</t>
  </si>
  <si>
    <t>KRONBERGER GRUP SA SATUC SUCURSALA TARGU MURES</t>
  </si>
  <si>
    <t>KRONBERGER GRUP SA SATUC</t>
  </si>
  <si>
    <t>SC Elecrocarbon SA</t>
  </si>
  <si>
    <t>SC Alro SA</t>
  </si>
  <si>
    <t>Icoana</t>
  </si>
  <si>
    <t>SC Victoria SA</t>
  </si>
  <si>
    <t xml:space="preserve">Unitatea de Productie petroliera Boldesti, Sectia Gaze, Bateria 17 Boldesti-Scaieni </t>
  </si>
  <si>
    <t>Boldesti - Scaieni</t>
  </si>
  <si>
    <t>SC Ardealul SA</t>
  </si>
  <si>
    <t>SC Unio SA</t>
  </si>
  <si>
    <t>Sibiu</t>
  </si>
  <si>
    <t>SC Silcotub SA Zalau</t>
  </si>
  <si>
    <t>SC Enercompa SRL</t>
  </si>
  <si>
    <t>SC Facos SA Suceava</t>
  </si>
  <si>
    <t>SC Koyo Romania SA</t>
  </si>
  <si>
    <t>SC Donau Chem SRL</t>
  </si>
  <si>
    <t>Turnu Magurele</t>
  </si>
  <si>
    <t>SC Continental AP SRL</t>
  </si>
  <si>
    <t>Centrala Termica Dezbenzinare Calacea</t>
  </si>
  <si>
    <t>Calacea</t>
  </si>
  <si>
    <t>SC Mondial SA</t>
  </si>
  <si>
    <t>Lugoj</t>
  </si>
  <si>
    <t>SC Alum SA Tulcea</t>
  </si>
  <si>
    <t>Sectia CET; Instalatia Calcinare Al(OH)3</t>
  </si>
  <si>
    <t>SC Rulmenti SA</t>
  </si>
  <si>
    <t>Barlad</t>
  </si>
  <si>
    <t>SC Oltchim SA</t>
  </si>
  <si>
    <t>Ramnicu Valcea</t>
  </si>
  <si>
    <t>SC Laminate SA Bucuresti-Sucursala Focsani</t>
  </si>
  <si>
    <t>Combinatul Petrochimic Arpechim Pitesti</t>
  </si>
  <si>
    <t>SC Rafo SA</t>
  </si>
  <si>
    <t>SC Rompetrol Rafinare SA</t>
  </si>
  <si>
    <t>SC Rompetrol Rafinare SA Punct de lucru Rafinaria Vega Ploiesti</t>
  </si>
  <si>
    <t>Ploiesti</t>
  </si>
  <si>
    <t>Petrobrazi</t>
  </si>
  <si>
    <t>Brazi</t>
  </si>
  <si>
    <t>SC Petrotel-Lukoil SA</t>
  </si>
  <si>
    <t>SC Rafinaria Astra Romana SA</t>
  </si>
  <si>
    <t>SC Rafinaria Steaua Romana SA</t>
  </si>
  <si>
    <t>SC Rafinaria Steaua Romana SA Campina</t>
  </si>
  <si>
    <t>Campina</t>
  </si>
  <si>
    <t>Darmanesti</t>
  </si>
  <si>
    <t>SC Metalurgica SA</t>
  </si>
  <si>
    <t>Aiud</t>
  </si>
  <si>
    <t>SC Saturn SA</t>
  </si>
  <si>
    <t>Alba Iulia</t>
  </si>
  <si>
    <t>SC Doosan IMGB SA</t>
  </si>
  <si>
    <t>RO-AB-1-2008</t>
  </si>
  <si>
    <t>RO-07-1-2008</t>
  </si>
  <si>
    <t>RO-07-3-2008</t>
  </si>
  <si>
    <t>RO-07-4-2008</t>
  </si>
  <si>
    <t>RO-07-5-2008</t>
  </si>
  <si>
    <t>RO-07-7-2008</t>
  </si>
  <si>
    <t>RO-07-8-2008</t>
  </si>
  <si>
    <t>RO-07-9-2008</t>
  </si>
  <si>
    <t xml:space="preserve">RO-07-1-2008 </t>
  </si>
  <si>
    <t>RO-07-10-2008</t>
  </si>
  <si>
    <t>RO-07-11-2008</t>
  </si>
  <si>
    <t>RO-07-13-2008</t>
  </si>
  <si>
    <t>RO-07-15-2008</t>
  </si>
  <si>
    <t>RO-07-16-2008</t>
  </si>
  <si>
    <t>RO-07-17-2008</t>
  </si>
  <si>
    <t>RO-07-18-2008</t>
  </si>
  <si>
    <t>RO-07-19-2008</t>
  </si>
  <si>
    <t>RO-07-20-2008</t>
  </si>
  <si>
    <t>RO-07-21-2008</t>
  </si>
  <si>
    <t>RO-07-22-2008</t>
  </si>
  <si>
    <t>RO-07-23-2008</t>
  </si>
  <si>
    <t>RO-07-25-2008</t>
  </si>
  <si>
    <t>RO-07-27-2008</t>
  </si>
  <si>
    <t>RO-07-30-2008</t>
  </si>
  <si>
    <t>RO-07-31-2008</t>
  </si>
  <si>
    <t>RO-MS-53-2008</t>
  </si>
  <si>
    <t>RO-MS-54-2008</t>
  </si>
  <si>
    <t>RO-SB-57-2008</t>
  </si>
  <si>
    <t>RO-BV-149-2008</t>
  </si>
  <si>
    <t>SC Semifabricate SA</t>
  </si>
  <si>
    <t>SC TMK-Resita SA</t>
  </si>
  <si>
    <t>PETROM SA - Membru OMV GRUP</t>
  </si>
  <si>
    <t>SC ALRO SA</t>
  </si>
  <si>
    <t>SC GES GLASS SRL - Boldesti Scaieni</t>
  </si>
  <si>
    <t>SC Lasselsberger SA Bucuresti</t>
  </si>
  <si>
    <t>SC KRONBERGER GRUP SA</t>
  </si>
  <si>
    <t>SC Prefabconstruct SRL Cobadin</t>
  </si>
  <si>
    <t>SC Ambro SA</t>
  </si>
  <si>
    <t>SC Comceh SA</t>
  </si>
  <si>
    <t>SC Ductil Steel SA Buzau</t>
  </si>
  <si>
    <t>SC Ductil Steel SA Buzau-Punct de Lucru Otelu Rosu</t>
  </si>
  <si>
    <t>Otelu Rosu</t>
  </si>
  <si>
    <t>SC UCM Turnate SRL</t>
  </si>
  <si>
    <t>SC Donasid SA</t>
  </si>
  <si>
    <t>SC Mechel Campia Turzii SA</t>
  </si>
  <si>
    <t>Campia Turzii</t>
  </si>
  <si>
    <t>SC ArcelorMittal Galati SA</t>
  </si>
  <si>
    <t>SC SMR SA Bals</t>
  </si>
  <si>
    <t>Bals</t>
  </si>
  <si>
    <t>SC Upetrom 1 Mai SA</t>
  </si>
  <si>
    <t>SC Mechel  Targoviste SA</t>
  </si>
  <si>
    <t>SC Carmeuse Holding SRL Brasov</t>
  </si>
  <si>
    <t>Regia Autonoma Municipala RAM Buzau</t>
  </si>
  <si>
    <t>SC Otel INOX SA</t>
  </si>
  <si>
    <t>RO-08-2-2008</t>
  </si>
  <si>
    <t>RO-08-5-2008</t>
  </si>
  <si>
    <t>RO-08-6-2008</t>
  </si>
  <si>
    <t>RO-08-7-2008</t>
  </si>
  <si>
    <t>RO-02-10-2008</t>
  </si>
  <si>
    <t>RO-08-8-2008</t>
  </si>
  <si>
    <t>RO-08-9-2008</t>
  </si>
  <si>
    <t>RO-08-10-2008</t>
  </si>
  <si>
    <t>RO-08-11-2008</t>
  </si>
  <si>
    <t>RO-08-12-2008</t>
  </si>
  <si>
    <t>RO-08-13-2008</t>
  </si>
  <si>
    <t>RO-TM-1-2008</t>
  </si>
  <si>
    <t>RO-CS-1-2008</t>
  </si>
  <si>
    <t>RO-TM-2-2008</t>
  </si>
  <si>
    <t>RO-CS-2-2008</t>
  </si>
  <si>
    <t>RO-TM-3-2008</t>
  </si>
  <si>
    <t>RO-05-8-2008</t>
  </si>
  <si>
    <t>RO-05-9-2008</t>
  </si>
  <si>
    <t>RO-05-10-2008</t>
  </si>
  <si>
    <t>RO-05-11-2008</t>
  </si>
  <si>
    <t>RO-05-12-2008</t>
  </si>
  <si>
    <t>RO-05-13-2008</t>
  </si>
  <si>
    <t>RO-05-14-2008</t>
  </si>
  <si>
    <t>RO-05-15-2008</t>
  </si>
  <si>
    <t>RO-05-16-2008</t>
  </si>
  <si>
    <t>RO-HD-92-2008</t>
  </si>
  <si>
    <t xml:space="preserve">SC Soceram SA </t>
  </si>
  <si>
    <t xml:space="preserve">RO-05-5-2008 </t>
  </si>
  <si>
    <t>Installation number</t>
  </si>
  <si>
    <t>Operator name</t>
  </si>
  <si>
    <t>Installation name</t>
  </si>
  <si>
    <t>Installation location</t>
  </si>
  <si>
    <t>Allocations</t>
  </si>
  <si>
    <t xml:space="preserve">Allocation total (per installation) </t>
  </si>
  <si>
    <t>ANNEX to the Commission decision on the National Allocation Plan table of Romania for the 2008-2012 period</t>
  </si>
  <si>
    <t>Permit ID</t>
  </si>
  <si>
    <t>A. Total incumbents per year</t>
  </si>
  <si>
    <t>Totals for the 2008-2012 period</t>
  </si>
  <si>
    <t>B. Reserve (B1+B2)</t>
  </si>
  <si>
    <t>B1 of that: New entrants</t>
  </si>
  <si>
    <t>B2 of that: amount to be auctioned</t>
  </si>
  <si>
    <t>C. Total for initial issuance (A+B)</t>
  </si>
  <si>
    <t>E. Total allowances created (C+D)</t>
  </si>
  <si>
    <t>Note: Limit for installations to surrender ERUs and CERs as % of their allocation: 10%</t>
  </si>
  <si>
    <t>D. JI Set-aside</t>
  </si>
  <si>
    <t>RO-SJ-1-2008</t>
  </si>
  <si>
    <t>RO-CJ-1-2008</t>
  </si>
  <si>
    <t>RO-SM-1-2008</t>
  </si>
  <si>
    <t>RO-CJ-2-2008</t>
  </si>
  <si>
    <t>RO-SM-2-2008</t>
  </si>
  <si>
    <t>RO-CJ-3-2008</t>
  </si>
  <si>
    <t>RO-06-14-2008</t>
  </si>
  <si>
    <t>RO-06-15-2008</t>
  </si>
  <si>
    <t>RO-06-16-2008</t>
  </si>
  <si>
    <t>RO-08-3-2008</t>
  </si>
  <si>
    <t>RO-08-4-2008</t>
  </si>
  <si>
    <t>RO-08-14-2008</t>
  </si>
  <si>
    <t>SC Omega Prodcom SA</t>
  </si>
  <si>
    <t>RO-02-19-2008</t>
  </si>
  <si>
    <t>RO-02-17-2008</t>
  </si>
  <si>
    <t>RO-02-21-2008</t>
  </si>
  <si>
    <t>SC Teraplast SA</t>
  </si>
  <si>
    <t>RO-01-18-2008</t>
  </si>
  <si>
    <t>RO-01-19-2008</t>
  </si>
  <si>
    <t>RO-01-16-2008</t>
  </si>
  <si>
    <t>RO-01-17-2008</t>
  </si>
  <si>
    <t>RO-01-20-2008</t>
  </si>
  <si>
    <t>SC Carmeuse Holding SRL Brasov-Punct de lucru Valea Mare Pravat</t>
  </si>
  <si>
    <t>Valea Mare Pravat</t>
  </si>
  <si>
    <t>SC Prescon BV SA</t>
  </si>
  <si>
    <t>SC Prescon BV SA Fabrica de var Stejeris</t>
  </si>
  <si>
    <t>SC Simcor Var SA Oradea</t>
  </si>
  <si>
    <t>SC Simcor Var SA Oradea-Punct de lucru Medgidia</t>
  </si>
  <si>
    <t>Medgidia</t>
  </si>
  <si>
    <t>SC Carmeuse Holding SRL Brasov-Punct de lucru Fieni</t>
  </si>
  <si>
    <t>Fieni</t>
  </si>
  <si>
    <t>SC Simcor Var SA Oradea-Punct de lucru Tg-Jiu</t>
  </si>
  <si>
    <t>Tg. Jiu</t>
  </si>
  <si>
    <t>SC Carmeuse Holding SRL Brasov-Punct de lucru Chiscadaga</t>
  </si>
  <si>
    <t>Soimus</t>
  </si>
  <si>
    <t>Tarnaveni</t>
  </si>
  <si>
    <t>SC Holcim (Romania) SA</t>
  </si>
  <si>
    <t>SC Holcim (Romania) SA-Ciment Campulung</t>
  </si>
  <si>
    <t>SC Holcim (Romania) SA-Ciment Alesd</t>
  </si>
  <si>
    <t>Chistag. Com. Astileu</t>
  </si>
  <si>
    <t xml:space="preserve">Lafarge Ciment (Romania) SA </t>
  </si>
  <si>
    <t>Lafarge Ciment (Romania) SA-Punct de lucru Hoghiz</t>
  </si>
  <si>
    <t>Hoghiz</t>
  </si>
  <si>
    <t>Lafarge Ciment (Romania) SA-Punct de lucru Medgidia</t>
  </si>
  <si>
    <t>SC Carpatcement Holding SA</t>
  </si>
  <si>
    <t>SC Carpatcement Holding SA-Sucursala Fieni</t>
  </si>
  <si>
    <t>SC Carpatcement Holding SA-Sucursala Deva</t>
  </si>
  <si>
    <t>Chiscadaga</t>
  </si>
  <si>
    <t>Bicaz</t>
  </si>
  <si>
    <t>SC Stirom SA</t>
  </si>
  <si>
    <t>SC Saint Gobain Glass Romania SRL</t>
  </si>
  <si>
    <t>SC Stimet SA</t>
  </si>
  <si>
    <t>Sighisoara</t>
  </si>
  <si>
    <t>Boldesti-Scaieni</t>
  </si>
  <si>
    <t>SC Helios SA</t>
  </si>
  <si>
    <t>SC Helios SA Punct de lucru Astileu</t>
  </si>
  <si>
    <t>Astileu</t>
  </si>
  <si>
    <t>Bistrita</t>
  </si>
  <si>
    <t>SC Lasselsberger SA</t>
  </si>
  <si>
    <t>Satuc-Berca</t>
  </si>
  <si>
    <t>SC Euro Caramida SA</t>
  </si>
  <si>
    <t>Biharia</t>
  </si>
  <si>
    <t>SC Refraceram SRL</t>
  </si>
  <si>
    <t>SC Refraceram SRL-Punct de lucru Resita</t>
  </si>
  <si>
    <t>Resita-Stavila</t>
  </si>
  <si>
    <t>SC Sanex SA</t>
  </si>
  <si>
    <t>Dej</t>
  </si>
  <si>
    <t>SC Cercon Ariesul SA</t>
  </si>
  <si>
    <t>SC De Produse Ceramice SA</t>
  </si>
  <si>
    <t>SC De Produse Ceramice SA Gherla</t>
  </si>
  <si>
    <t>Gherla</t>
  </si>
  <si>
    <t>SC Prefabconstruct SRL</t>
  </si>
  <si>
    <t>Cobadin</t>
  </si>
  <si>
    <t>SC Soceram SA Bucuresti</t>
  </si>
  <si>
    <t>SC Soceram SA Bucuresti-Sucursala Doicesti</t>
  </si>
  <si>
    <t>SC Wienerberger Sisteme de caramizi SRL</t>
  </si>
  <si>
    <t>SC Wienerberger Sisteme de caramizi SRL-Punct de lucru Gura Ocnitei</t>
  </si>
  <si>
    <t>SC CCCF SA Bucuresti</t>
  </si>
  <si>
    <t>SC Macofil SA</t>
  </si>
  <si>
    <t>Tg - Jiu</t>
  </si>
  <si>
    <t>SC Refraceram SRL punct de lucru Baru</t>
  </si>
  <si>
    <t>Baru</t>
  </si>
  <si>
    <t>SC Ceram Material Construct SRL</t>
  </si>
  <si>
    <t>SC Ceramica SA Iasi</t>
  </si>
  <si>
    <t>SC Cars SA</t>
  </si>
  <si>
    <t>SC Siceram SA</t>
  </si>
  <si>
    <t>SC Vulturul SA</t>
  </si>
  <si>
    <t>SC Cemacon SA</t>
  </si>
  <si>
    <t>SC Wienerberger Sisteme de caramizi SRL-Punct de lucru Sibiu</t>
  </si>
  <si>
    <t>SC Lasselsberger SA Punct de lucru Lugoj</t>
  </si>
  <si>
    <t>SC Fabrica de caramizi SRL Vaslui</t>
  </si>
  <si>
    <t>SC Celhart Donaris SA</t>
  </si>
  <si>
    <t>SC Somes SA Dej</t>
  </si>
  <si>
    <t>RO-TR-1-2008</t>
  </si>
  <si>
    <t>RO-PH-1-2008</t>
  </si>
  <si>
    <t>RO-DB-1-2008</t>
  </si>
  <si>
    <t>RO-DB-2-2008</t>
  </si>
  <si>
    <t>RO-DB-3-2008</t>
  </si>
  <si>
    <t>RO-03-5-2008</t>
  </si>
  <si>
    <t>RO-03-8-2008</t>
  </si>
  <si>
    <t>RO-03-9-2008</t>
  </si>
  <si>
    <t>RO-03-10-2008</t>
  </si>
  <si>
    <t>RO-03-17-2008</t>
  </si>
  <si>
    <t>RO-03-20-2008</t>
  </si>
  <si>
    <t>RO-03-21-2008</t>
  </si>
  <si>
    <t>RO-03-24-2008</t>
  </si>
  <si>
    <t>RO-03-25-2008</t>
  </si>
  <si>
    <t>RO-03-32-2008</t>
  </si>
  <si>
    <t>RO-03-34-2008</t>
  </si>
  <si>
    <t>RO-03-35-2008</t>
  </si>
  <si>
    <t>RO-03-37-2008</t>
  </si>
  <si>
    <t>RO-03-39-2008</t>
  </si>
  <si>
    <t>RO-03-43-2008</t>
  </si>
  <si>
    <t>RO-AG-52-2008</t>
  </si>
  <si>
    <t>SC Celrom SA</t>
  </si>
  <si>
    <t>SC Pehart Tec SA</t>
  </si>
  <si>
    <t>SC Letea SA Bacau</t>
  </si>
  <si>
    <t>Petresti</t>
  </si>
  <si>
    <t>SC Ecopaper SA</t>
  </si>
  <si>
    <t>Zarnesti</t>
  </si>
  <si>
    <t>SC Petrocart SA</t>
  </si>
  <si>
    <t>SC Vrancart SA</t>
  </si>
  <si>
    <t>RO-02-16-2008</t>
  </si>
  <si>
    <t>SC STIROM SA</t>
  </si>
  <si>
    <t>SC Termoelectrica SA</t>
  </si>
  <si>
    <t>Bacau</t>
  </si>
  <si>
    <t>SC Termoelectrica SA - SE Borzesti</t>
  </si>
  <si>
    <t>Borzesti</t>
  </si>
  <si>
    <t>Braila</t>
  </si>
  <si>
    <t>SC Termoelectrica SA - SE Braila</t>
  </si>
  <si>
    <t>SC UCM RESITA SA Punct de lucru  Calnicel</t>
  </si>
  <si>
    <t>Societatea Nationala "Nuclearelectrica" SA - Directia CNE Cernavoda</t>
  </si>
  <si>
    <t xml:space="preserve">SC CET Arad SA </t>
  </si>
  <si>
    <t>CET TIMISOARA CENTRU</t>
  </si>
  <si>
    <t>SC UCM RESITA SA  Punct de lucru Platforma ABC</t>
  </si>
  <si>
    <t xml:space="preserve"> United Romanian Breweries Bereprod SRL</t>
  </si>
  <si>
    <t>ArcelorMittal TUBULAR PRODUCTS Roman SA</t>
  </si>
  <si>
    <t>ArcelorMittal Galati SA</t>
  </si>
  <si>
    <t>ArcelorMittal Hunedoara SA</t>
  </si>
  <si>
    <t>SC Turnatoria Centrala Orion SA</t>
  </si>
  <si>
    <t>SC Soceram SA Sucursala Urziceni</t>
  </si>
  <si>
    <t>SC Cars SA - Sectia 1- Hercules</t>
  </si>
  <si>
    <t>SC Cars SA - Sectia 2- Dambau</t>
  </si>
  <si>
    <t>SC CCCF SA Bucuresti-Punct de lucru Agentia CCCF Blocuri Ceramice Dunapor</t>
  </si>
  <si>
    <t>Cernavoda</t>
  </si>
  <si>
    <t>SC Termoelectrica SA - SE Doicesti</t>
  </si>
  <si>
    <t>Doicesti</t>
  </si>
  <si>
    <t>SC Complex Energetic Craiova SA</t>
  </si>
  <si>
    <t>SC Complex Energetic Craiova SA -  SE Isalnita</t>
  </si>
  <si>
    <t>Işalniţa</t>
  </si>
  <si>
    <t>SC Complex Energetic Rovinari SA</t>
  </si>
  <si>
    <t>Rovinari</t>
  </si>
  <si>
    <t>SC Complex Energetic Turceni SA</t>
  </si>
  <si>
    <t>Turceni</t>
  </si>
  <si>
    <t xml:space="preserve">SC Electrocentrale Bucuresti SA </t>
  </si>
  <si>
    <t>SC Electrocentrale Bucuresti SA - SE Mures -CTE Iernut</t>
  </si>
  <si>
    <t>Iernut</t>
  </si>
  <si>
    <t>RO-BZ-1-2008</t>
  </si>
  <si>
    <t>RO-CT-76-2008</t>
  </si>
  <si>
    <t>RO-CT-77-2008</t>
  </si>
  <si>
    <t>RO-VS-1-2008</t>
  </si>
  <si>
    <t>RO-BC-2-2008</t>
  </si>
  <si>
    <t>RO-BC-3-2008</t>
  </si>
  <si>
    <t>RO-01-15-2008</t>
  </si>
  <si>
    <t>RO-01-21-2008</t>
  </si>
  <si>
    <t>RO-01-22-2008</t>
  </si>
  <si>
    <t>RO-SV-60-2008</t>
  </si>
  <si>
    <t>Arad</t>
  </si>
  <si>
    <t>SC CET Arad SA - CET Lignit</t>
  </si>
  <si>
    <t>SC CET Arad SA - CET Hidrocarburi</t>
  </si>
  <si>
    <t>SC TERMOFICARE 2000</t>
  </si>
  <si>
    <t>Pitesti</t>
  </si>
  <si>
    <t>Onesti</t>
  </si>
  <si>
    <t>SC CET SA Bacau</t>
  </si>
  <si>
    <t>SC CET SA Bacau - Inst nr 1</t>
  </si>
  <si>
    <t>SC CET SA Bacau - Inst nr 2</t>
  </si>
  <si>
    <t>SC Electrocentrala Oradea SA</t>
  </si>
  <si>
    <t>SC TMK - Artrom SA</t>
  </si>
  <si>
    <t>SC Electrocentrale Oradea SA</t>
  </si>
  <si>
    <t>Oradea</t>
  </si>
  <si>
    <t xml:space="preserve">SC Termica SA </t>
  </si>
  <si>
    <t>Botosani</t>
  </si>
  <si>
    <t xml:space="preserve">SC Termica SA Botosani </t>
  </si>
  <si>
    <t>SC CET Brasov SA</t>
  </si>
  <si>
    <t>Brasov</t>
  </si>
  <si>
    <t>SC CET Brasov SA - CET Brasov</t>
  </si>
  <si>
    <t>SC CET Brasov SA - CT Metrom</t>
  </si>
  <si>
    <t>SC CET SA Braila</t>
  </si>
  <si>
    <t>Buzau</t>
  </si>
  <si>
    <t>SC Electrocentrala Bucuresti SA</t>
  </si>
  <si>
    <t>Bucuresti</t>
  </si>
  <si>
    <t>SC Electrocentrale Bucuresti SA SE Bucuresti - CET Progresu</t>
  </si>
  <si>
    <t>SC Electrocentrale Bucuresti SA SE Bucuresti - CET Bucuresti Vest</t>
  </si>
  <si>
    <t>SC Electrocentrale Bucuresti SA SE Bucuresti - CET Titan</t>
  </si>
  <si>
    <t>SC VIROMET SA prin SC NITROPOROS SRL</t>
  </si>
  <si>
    <t>SC NITROPOROS SRL</t>
  </si>
  <si>
    <t>RO-07-32-2008</t>
  </si>
  <si>
    <t>SC Electrocentrale Bucuresti SA SE Bucuresti - CET Grozavesti</t>
  </si>
  <si>
    <t xml:space="preserve"> Bucuresti</t>
  </si>
  <si>
    <t>SC Electrocentrale Bucuresti SA SE Bucuresti - CET Bucuresti Sud</t>
  </si>
  <si>
    <t>SC Vest Energo SA</t>
  </si>
  <si>
    <t>R.A.D.E.T. BUCURESTI</t>
  </si>
  <si>
    <t>R.A.D.E.T. - centrala CTZ Casa Presei</t>
  </si>
  <si>
    <t>Constanta</t>
  </si>
  <si>
    <t>Regia Autonoma de Termoficare Cluj Napoca</t>
  </si>
  <si>
    <t>Centrala Termica de Zona</t>
  </si>
  <si>
    <t>Cluj - Napoca</t>
  </si>
  <si>
    <t>SC COLONIA CLUJ NAPOCA ENERGYS SRL</t>
  </si>
  <si>
    <t>CCNE CT ZONA SOMES NORD</t>
  </si>
  <si>
    <t>SC CET ENERGOTERM RESITA SA</t>
  </si>
  <si>
    <t>Resita</t>
  </si>
  <si>
    <t>SC TERMICA SA TARGOVISTE</t>
  </si>
  <si>
    <t xml:space="preserve">SC Termica SA Targoviste </t>
  </si>
  <si>
    <t>Targoviste</t>
  </si>
  <si>
    <t>Complex Energetic Craiova</t>
  </si>
  <si>
    <t>RO-MH-1-2008</t>
  </si>
  <si>
    <t>RO-04-1-2008</t>
  </si>
  <si>
    <t>RO-DJ-1-2008</t>
  </si>
  <si>
    <t>RO-OT-1-2008</t>
  </si>
  <si>
    <t>RO-GJ-1-2008</t>
  </si>
  <si>
    <t>RO-04-2-2008</t>
  </si>
  <si>
    <t>RO-DJ-2-2008</t>
  </si>
  <si>
    <t>RO-OT-2-2008</t>
  </si>
  <si>
    <t>RO-GJ-2-2008</t>
  </si>
  <si>
    <t>RO-04-3-2008</t>
  </si>
  <si>
    <t>RO-OT-3-2008</t>
  </si>
  <si>
    <t>RO-DJ-3-2008</t>
  </si>
  <si>
    <t>RO-GJ-3-2008</t>
  </si>
  <si>
    <t>RO-04-4-2008</t>
  </si>
  <si>
    <t>RO-GJ-4-2008</t>
  </si>
  <si>
    <t>RO-04-5-2008</t>
  </si>
  <si>
    <t>RO-GJ-5-2008</t>
  </si>
  <si>
    <t>RO-04-6-2008</t>
  </si>
  <si>
    <t>RO-GJ-6-2008</t>
  </si>
  <si>
    <t>RO-GJ-7-2008</t>
  </si>
  <si>
    <t>RO-04-7-2008</t>
  </si>
  <si>
    <t>RO-04-8-2008</t>
  </si>
  <si>
    <t>RO-04-9-2008</t>
  </si>
  <si>
    <t>RO-04-10-2008</t>
  </si>
  <si>
    <t>RO-04-11-2008</t>
  </si>
  <si>
    <t>RO-04-12-2008</t>
  </si>
  <si>
    <t>RO-04-13-2008</t>
  </si>
  <si>
    <t>RO-04-14-2008</t>
  </si>
  <si>
    <t>RO-04-15-2008</t>
  </si>
  <si>
    <t>RO-04-16-2008</t>
  </si>
  <si>
    <t>RO-04-17-2008</t>
  </si>
  <si>
    <t>SC Complex Energetic Craiova SA - SE Craiova II</t>
  </si>
  <si>
    <t>Craiova</t>
  </si>
  <si>
    <t>SC Uzina Termica Calafat SA</t>
  </si>
  <si>
    <t>Calafat</t>
  </si>
  <si>
    <t>SC Electrocentrale Galati SA</t>
  </si>
  <si>
    <t>Galati</t>
  </si>
  <si>
    <t>SC Uzina Termoelectrica Giurgiu SA</t>
  </si>
  <si>
    <t>Giurgiu</t>
  </si>
  <si>
    <t>SC Uzina de Agent Termic si Alimentare cu Apa</t>
  </si>
  <si>
    <t xml:space="preserve">SC Uzina de Agent Termic si Alimentare cu Apa </t>
  </si>
  <si>
    <t>Motru</t>
  </si>
  <si>
    <t>Hunedoara</t>
  </si>
  <si>
    <t xml:space="preserve">SC Termoelectrica SA - SE Paroseni </t>
  </si>
  <si>
    <t>VULCAN – PAROSENI</t>
  </si>
  <si>
    <t>SC Electrocentrale Deva SA</t>
  </si>
  <si>
    <t>Mintia</t>
  </si>
  <si>
    <t>SC Acvacalor SA Brad</t>
  </si>
  <si>
    <t xml:space="preserve">SC Acvacalor SA Brad </t>
  </si>
  <si>
    <t>Criscior</t>
  </si>
  <si>
    <t>SC CET Iasi SA</t>
  </si>
  <si>
    <t>Iasi</t>
  </si>
  <si>
    <t>Comuna Holboca</t>
  </si>
  <si>
    <t>R.A.N.N. Sucursala ROMAG TERMO</t>
  </si>
  <si>
    <t>R.A.A.N. Sucursala Romag Termo</t>
  </si>
  <si>
    <t>Drobeta Turnu Severin</t>
  </si>
  <si>
    <t>SC ENERGOMUR SA</t>
  </si>
  <si>
    <t>SC Energomur SA, Centrala Termica nr 2 Dambul Pietros</t>
  </si>
  <si>
    <t>Tg Mures</t>
  </si>
  <si>
    <t>SC DALKIA TERMO PRAHOVA SRL</t>
  </si>
  <si>
    <t>SC DALKIA TERMO PRAHOVA SRL Punct de lucru Brazi</t>
  </si>
  <si>
    <t>Brazii de Sus, Comuna Brazi</t>
  </si>
  <si>
    <t>SC UZINA ELECTRICA ZALAU SA</t>
  </si>
  <si>
    <t>Salaj</t>
  </si>
  <si>
    <t>Zalau</t>
  </si>
  <si>
    <t xml:space="preserve">SC CET Govora SA </t>
  </si>
  <si>
    <t>SC CET Govora SA</t>
  </si>
  <si>
    <t>Rm Valcea</t>
  </si>
  <si>
    <t>SC Termica Vaslui SA</t>
  </si>
  <si>
    <t>Vaslui</t>
  </si>
  <si>
    <t>SC Termica SA Suceava</t>
  </si>
  <si>
    <t>Suceava</t>
  </si>
  <si>
    <t>SC Termica SA Suceava - CET pe huila</t>
  </si>
  <si>
    <t>SC Termica SA Suceava - CT pe hidrocarburi</t>
  </si>
  <si>
    <t xml:space="preserve">SC Servicii Comunale SA Radauti </t>
  </si>
  <si>
    <t>Radauti</t>
  </si>
  <si>
    <t>SC Terma-Serv SRL</t>
  </si>
  <si>
    <t>SC Terma-Serv SRL CAF 5M</t>
  </si>
  <si>
    <t>Alexandria</t>
  </si>
  <si>
    <t>SC COLTERM SA</t>
  </si>
  <si>
    <t>Timisoara</t>
  </si>
  <si>
    <t xml:space="preserve">SC ENERGOTERM SA TULCEA </t>
  </si>
  <si>
    <t>Tulcea</t>
  </si>
  <si>
    <t xml:space="preserve"> CAF NR 1</t>
  </si>
  <si>
    <t>SC ENET SA Focsani</t>
  </si>
  <si>
    <t>Focsani</t>
  </si>
  <si>
    <t>SC GHCL UPSOM ROMANAIA SA</t>
  </si>
  <si>
    <t xml:space="preserve">SC GHCL UPSOM ROMANIA SA </t>
  </si>
  <si>
    <t>Ocna Mures</t>
  </si>
  <si>
    <t xml:space="preserve">DRĂGĂNEŞTI </t>
  </si>
  <si>
    <t xml:space="preserve">SC Silvania SA </t>
  </si>
  <si>
    <t>Adjud</t>
  </si>
  <si>
    <t>Piatra Neamt</t>
  </si>
  <si>
    <t>Letea</t>
  </si>
  <si>
    <t>Comarnic</t>
  </si>
  <si>
    <t>SC KRONOSPAN SEBES SA</t>
  </si>
  <si>
    <t>Sebes</t>
  </si>
  <si>
    <t>SC KRONOSPAN SEPAL SA</t>
  </si>
  <si>
    <t>RO-06-12-2008</t>
  </si>
  <si>
    <t>RO-06-4-2008</t>
  </si>
  <si>
    <t>RO-02-12-2008</t>
  </si>
  <si>
    <t>RO-02-18-2008</t>
  </si>
  <si>
    <t>RO-02-11-2008</t>
  </si>
  <si>
    <t>SC KRONOSPAN SEPAL  S.A.</t>
  </si>
  <si>
    <t>SC HOLZINDUSTRIE SCHWEIGHOFER SRL</t>
  </si>
  <si>
    <t>RO-03-1-2008</t>
  </si>
  <si>
    <t>RO-03-22-2008</t>
  </si>
  <si>
    <t>RO-03-36-2008</t>
  </si>
  <si>
    <t>RO-03-42-2008</t>
  </si>
  <si>
    <t>RO-03-6-2008</t>
  </si>
  <si>
    <t>RO-03-13-2008</t>
  </si>
  <si>
    <t>RO-03-31-2008</t>
  </si>
  <si>
    <t>RO-03-41-2008</t>
  </si>
  <si>
    <t>RO-03-19-2008</t>
  </si>
  <si>
    <t>RO-03-33-2008</t>
  </si>
  <si>
    <t>RO-03-26-2008</t>
  </si>
  <si>
    <t>RO-03-27-2008</t>
  </si>
  <si>
    <t>RO-03-18-2008</t>
  </si>
  <si>
    <t>RO-03-2-2008</t>
  </si>
  <si>
    <t>RO-03-7-2008</t>
  </si>
  <si>
    <t>RO-03-38-2008</t>
  </si>
  <si>
    <t>RO-03-11-2008</t>
  </si>
  <si>
    <t>RO-03-12-2008</t>
  </si>
  <si>
    <t>RO-03-30-2008</t>
  </si>
  <si>
    <t>RO-03-15-2008</t>
  </si>
  <si>
    <t>RO-03-28-2008</t>
  </si>
  <si>
    <t>RO-03-29-2008</t>
  </si>
  <si>
    <t>RO-03-40-2008</t>
  </si>
  <si>
    <t>SC Automobile Dacia SA</t>
  </si>
  <si>
    <t>Mioveni</t>
  </si>
  <si>
    <t>Statia de Dezbenzinare Merisani</t>
  </si>
  <si>
    <t>Merisani</t>
  </si>
  <si>
    <t xml:space="preserve">SC Chimcomplex SA Borzesti </t>
  </si>
  <si>
    <t>SC Chimcomplex SA Borzesti - Instalatii de ardere</t>
  </si>
  <si>
    <t>SC AMURCO SRL Bacau</t>
  </si>
  <si>
    <t>SC AEROSTAR SA BACAU</t>
  </si>
  <si>
    <t>Centrala termica SC AEROSTAR SA BACAU</t>
  </si>
  <si>
    <t>SC European Food SA</t>
  </si>
  <si>
    <t>SC Elecroprecizia SA</t>
  </si>
  <si>
    <t>SC Electroprecizia SA - Centrala termica</t>
  </si>
  <si>
    <t>Sacele</t>
  </si>
  <si>
    <t>SC VIROMET SA</t>
  </si>
  <si>
    <t>SC Viromet SA</t>
  </si>
  <si>
    <t>Victoria</t>
  </si>
  <si>
    <t>SC IAR SA</t>
  </si>
  <si>
    <t>GHIMBAV</t>
  </si>
  <si>
    <t>Fagaras</t>
  </si>
  <si>
    <t>SC Promex SA Braila</t>
  </si>
  <si>
    <t>SC Nusco Imobiliara SRL</t>
  </si>
  <si>
    <t>SC Nusco Imobiliara SRL C.E.T.</t>
  </si>
  <si>
    <t>SC CET GRIVITA SRL</t>
  </si>
  <si>
    <t>SC URSUS BREWERIES SA Sucursala Buzau</t>
  </si>
  <si>
    <t>SC AGRANA ROMANIA SA BUZAU</t>
  </si>
  <si>
    <t>SC UCM Resita SA</t>
  </si>
  <si>
    <t>Reşiţa</t>
  </si>
  <si>
    <t>Calarasi</t>
  </si>
  <si>
    <t>SC Uzina Termoelectrica Midia SA</t>
  </si>
  <si>
    <t>Navodari</t>
  </si>
  <si>
    <t>SC Carbochim SA</t>
  </si>
  <si>
    <t>SC ARGILLON ROMANIA SA</t>
  </si>
  <si>
    <t>Turda</t>
  </si>
  <si>
    <t>SC ROMPETROL Petrochemicals SRL</t>
  </si>
  <si>
    <t>Sectia Terminal Midia</t>
  </si>
  <si>
    <t>Platforma Fixa Centrala de Productie (PFCP), Sectia 6 Productie, Sectia 7 Productie</t>
  </si>
  <si>
    <t>SC Otel Inox SA</t>
  </si>
  <si>
    <t>Bateria 6 Gorgoteni</t>
  </si>
  <si>
    <t>Gura Ocnitei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</si>
</sst>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#,##0;[Red]#,##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193" fontId="4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Alignment="1">
      <alignment horizontal="right" vertical="center" wrapText="1"/>
    </xf>
    <xf numFmtId="3" fontId="22" fillId="0" borderId="11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193" fontId="4" fillId="0" borderId="10" xfId="0" applyNumberFormat="1" applyFont="1" applyFill="1" applyBorder="1" applyAlignment="1">
      <alignment horizontal="right"/>
    </xf>
    <xf numFmtId="193" fontId="22" fillId="0" borderId="1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wrapText="1"/>
    </xf>
    <xf numFmtId="0" fontId="4" fillId="20" borderId="12" xfId="0" applyFont="1" applyFill="1" applyBorder="1" applyAlignment="1">
      <alignment horizontal="center" wrapText="1"/>
    </xf>
    <xf numFmtId="0" fontId="4" fillId="20" borderId="13" xfId="0" applyFont="1" applyFill="1" applyBorder="1" applyAlignment="1">
      <alignment horizontal="center" wrapText="1"/>
    </xf>
    <xf numFmtId="0" fontId="22" fillId="20" borderId="10" xfId="0" applyFont="1" applyFill="1" applyBorder="1" applyAlignment="1">
      <alignment horizontal="center" wrapText="1"/>
    </xf>
    <xf numFmtId="0" fontId="4" fillId="20" borderId="13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2"/>
  <sheetViews>
    <sheetView tabSelected="1" view="pageBreakPreview" zoomScale="60" zoomScalePageLayoutView="0" workbookViewId="0" topLeftCell="A1">
      <pane ySplit="1725" topLeftCell="BM201" activePane="topLeft" state="split"/>
      <selection pane="topLeft" activeCell="A1" sqref="A1:K1"/>
      <selection pane="bottomLeft" activeCell="D208" sqref="D208"/>
    </sheetView>
  </sheetViews>
  <sheetFormatPr defaultColWidth="9.140625" defaultRowHeight="12.75"/>
  <cols>
    <col min="1" max="1" width="5.140625" style="17" customWidth="1"/>
    <col min="2" max="5" width="16.57421875" style="17" customWidth="1"/>
    <col min="6" max="6" width="13.421875" style="17" customWidth="1"/>
    <col min="7" max="7" width="15.57421875" style="3" customWidth="1"/>
    <col min="8" max="8" width="16.57421875" style="18" customWidth="1"/>
    <col min="9" max="9" width="16.57421875" style="17" customWidth="1"/>
    <col min="10" max="10" width="16.57421875" style="3" customWidth="1"/>
    <col min="11" max="11" width="15.421875" style="3" customWidth="1"/>
    <col min="12" max="12" width="16.57421875" style="4" customWidth="1"/>
    <col min="13" max="15" width="16.57421875" style="5" customWidth="1"/>
    <col min="16" max="21" width="16.57421875" style="6" customWidth="1"/>
    <col min="22" max="16384" width="16.57421875" style="4" customWidth="1"/>
  </cols>
  <sheetData>
    <row r="1" spans="1:11" ht="15.75" customHeight="1">
      <c r="A1" s="30" t="s">
        <v>263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28" ht="12.75" customHeight="1">
      <c r="A2" s="31" t="s">
        <v>257</v>
      </c>
      <c r="B2" s="31" t="s">
        <v>258</v>
      </c>
      <c r="C2" s="31" t="s">
        <v>264</v>
      </c>
      <c r="D2" s="32" t="s">
        <v>259</v>
      </c>
      <c r="E2" s="32" t="s">
        <v>260</v>
      </c>
      <c r="F2" s="34" t="s">
        <v>261</v>
      </c>
      <c r="G2" s="34"/>
      <c r="H2" s="34"/>
      <c r="I2" s="34"/>
      <c r="J2" s="34"/>
      <c r="K2" s="35" t="s">
        <v>262</v>
      </c>
      <c r="L2" s="5"/>
      <c r="N2" s="4"/>
      <c r="P2" s="7"/>
      <c r="Q2" s="5"/>
      <c r="R2" s="4"/>
      <c r="S2" s="4"/>
      <c r="T2" s="5"/>
      <c r="U2" s="5"/>
      <c r="V2" s="5"/>
      <c r="W2" s="6"/>
      <c r="X2" s="6"/>
      <c r="Y2" s="6"/>
      <c r="Z2" s="6"/>
      <c r="AA2" s="6"/>
      <c r="AB2" s="6"/>
    </row>
    <row r="3" spans="1:28" ht="24" customHeight="1">
      <c r="A3" s="32"/>
      <c r="B3" s="32"/>
      <c r="C3" s="32"/>
      <c r="D3" s="33"/>
      <c r="E3" s="33"/>
      <c r="F3" s="8">
        <v>2008</v>
      </c>
      <c r="G3" s="8">
        <v>2009</v>
      </c>
      <c r="H3" s="8">
        <v>2010</v>
      </c>
      <c r="I3" s="8">
        <v>2011</v>
      </c>
      <c r="J3" s="8">
        <v>2012</v>
      </c>
      <c r="K3" s="35"/>
      <c r="L3" s="5"/>
      <c r="N3" s="4"/>
      <c r="P3" s="7"/>
      <c r="Q3" s="5"/>
      <c r="R3" s="4"/>
      <c r="S3" s="4"/>
      <c r="T3" s="5"/>
      <c r="U3" s="5"/>
      <c r="V3" s="5"/>
      <c r="W3" s="6"/>
      <c r="X3" s="6"/>
      <c r="Y3" s="6"/>
      <c r="Z3" s="6"/>
      <c r="AA3" s="6"/>
      <c r="AB3" s="6"/>
    </row>
    <row r="4" spans="1:11" s="21" customFormat="1" ht="12.75" customHeight="1">
      <c r="A4" s="20">
        <v>1</v>
      </c>
      <c r="B4" s="20" t="s">
        <v>398</v>
      </c>
      <c r="C4" s="19" t="s">
        <v>292</v>
      </c>
      <c r="D4" s="20" t="s">
        <v>400</v>
      </c>
      <c r="E4" s="20" t="s">
        <v>401</v>
      </c>
      <c r="F4" s="23">
        <v>249904</v>
      </c>
      <c r="G4" s="23">
        <v>249904</v>
      </c>
      <c r="H4" s="23">
        <v>249904</v>
      </c>
      <c r="I4" s="23">
        <v>249903</v>
      </c>
      <c r="J4" s="23">
        <v>249903</v>
      </c>
      <c r="K4" s="24">
        <f>SUM(F4:J4)</f>
        <v>1249518</v>
      </c>
    </row>
    <row r="5" spans="1:11" s="21" customFormat="1" ht="25.5">
      <c r="A5" s="20">
        <v>2</v>
      </c>
      <c r="B5" s="20" t="s">
        <v>398</v>
      </c>
      <c r="C5" s="19" t="s">
        <v>233</v>
      </c>
      <c r="D5" s="20" t="s">
        <v>403</v>
      </c>
      <c r="E5" s="20" t="s">
        <v>402</v>
      </c>
      <c r="F5" s="23">
        <v>531837</v>
      </c>
      <c r="G5" s="23">
        <v>531836</v>
      </c>
      <c r="H5" s="23">
        <v>531836</v>
      </c>
      <c r="I5" s="23">
        <v>531836</v>
      </c>
      <c r="J5" s="23">
        <v>531836</v>
      </c>
      <c r="K5" s="24">
        <f aca="true" t="shared" si="0" ref="K5:K68">SUM(F5:J5)</f>
        <v>2659181</v>
      </c>
    </row>
    <row r="6" spans="1:11" s="21" customFormat="1" ht="12.75" customHeight="1">
      <c r="A6" s="20">
        <v>3</v>
      </c>
      <c r="B6" s="20" t="s">
        <v>398</v>
      </c>
      <c r="C6" s="20" t="s">
        <v>602</v>
      </c>
      <c r="D6" s="20" t="s">
        <v>419</v>
      </c>
      <c r="E6" s="20" t="s">
        <v>420</v>
      </c>
      <c r="F6" s="23">
        <v>395750</v>
      </c>
      <c r="G6" s="23">
        <v>395749</v>
      </c>
      <c r="H6" s="23">
        <v>395749</v>
      </c>
      <c r="I6" s="23">
        <v>395749</v>
      </c>
      <c r="J6" s="23">
        <v>395749</v>
      </c>
      <c r="K6" s="24">
        <f t="shared" si="0"/>
        <v>1978746</v>
      </c>
    </row>
    <row r="7" spans="1:11" s="21" customFormat="1" ht="38.25">
      <c r="A7" s="20">
        <v>4</v>
      </c>
      <c r="B7" s="20" t="s">
        <v>421</v>
      </c>
      <c r="C7" s="20" t="s">
        <v>509</v>
      </c>
      <c r="D7" s="20" t="s">
        <v>422</v>
      </c>
      <c r="E7" s="20" t="s">
        <v>423</v>
      </c>
      <c r="F7" s="23">
        <v>2705339</v>
      </c>
      <c r="G7" s="23">
        <v>2705339</v>
      </c>
      <c r="H7" s="23">
        <v>2705339</v>
      </c>
      <c r="I7" s="23">
        <v>2705338</v>
      </c>
      <c r="J7" s="23">
        <v>2705338</v>
      </c>
      <c r="K7" s="24">
        <f t="shared" si="0"/>
        <v>13526693</v>
      </c>
    </row>
    <row r="8" spans="1:11" s="21" customFormat="1" ht="38.25">
      <c r="A8" s="20">
        <v>5</v>
      </c>
      <c r="B8" s="20" t="s">
        <v>424</v>
      </c>
      <c r="C8" s="20" t="s">
        <v>518</v>
      </c>
      <c r="D8" s="20" t="s">
        <v>424</v>
      </c>
      <c r="E8" s="20" t="s">
        <v>425</v>
      </c>
      <c r="F8" s="23">
        <v>4844508</v>
      </c>
      <c r="G8" s="23">
        <v>4844508</v>
      </c>
      <c r="H8" s="23">
        <v>4844507</v>
      </c>
      <c r="I8" s="23">
        <v>4844507</v>
      </c>
      <c r="J8" s="23">
        <v>4844507</v>
      </c>
      <c r="K8" s="24">
        <f t="shared" si="0"/>
        <v>24222537</v>
      </c>
    </row>
    <row r="9" spans="1:11" s="21" customFormat="1" ht="38.25">
      <c r="A9" s="20">
        <v>6</v>
      </c>
      <c r="B9" s="20" t="s">
        <v>426</v>
      </c>
      <c r="C9" s="20" t="s">
        <v>517</v>
      </c>
      <c r="D9" s="20" t="s">
        <v>426</v>
      </c>
      <c r="E9" s="20" t="s">
        <v>427</v>
      </c>
      <c r="F9" s="23">
        <v>5636700</v>
      </c>
      <c r="G9" s="23">
        <v>5636699</v>
      </c>
      <c r="H9" s="23">
        <v>5636699</v>
      </c>
      <c r="I9" s="23">
        <v>5636699</v>
      </c>
      <c r="J9" s="23">
        <v>5636699</v>
      </c>
      <c r="K9" s="24">
        <f t="shared" si="0"/>
        <v>28183496</v>
      </c>
    </row>
    <row r="10" spans="1:11" s="21" customFormat="1" ht="38.25">
      <c r="A10" s="20">
        <v>7</v>
      </c>
      <c r="B10" s="20" t="s">
        <v>428</v>
      </c>
      <c r="C10" s="20" t="s">
        <v>192</v>
      </c>
      <c r="D10" s="20" t="s">
        <v>429</v>
      </c>
      <c r="E10" s="20" t="s">
        <v>430</v>
      </c>
      <c r="F10" s="23">
        <v>1031955</v>
      </c>
      <c r="G10" s="23">
        <v>1031955</v>
      </c>
      <c r="H10" s="23">
        <v>1031954</v>
      </c>
      <c r="I10" s="23">
        <v>1031954</v>
      </c>
      <c r="J10" s="23">
        <v>1031954</v>
      </c>
      <c r="K10" s="24">
        <f t="shared" si="0"/>
        <v>5159772</v>
      </c>
    </row>
    <row r="11" spans="1:11" s="21" customFormat="1" ht="25.5">
      <c r="A11" s="20">
        <v>8</v>
      </c>
      <c r="B11" s="20" t="s">
        <v>406</v>
      </c>
      <c r="C11" s="19" t="s">
        <v>251</v>
      </c>
      <c r="D11" s="20" t="s">
        <v>442</v>
      </c>
      <c r="E11" s="20" t="s">
        <v>441</v>
      </c>
      <c r="F11" s="23">
        <v>428502</v>
      </c>
      <c r="G11" s="23">
        <v>428502</v>
      </c>
      <c r="H11" s="23">
        <v>428502</v>
      </c>
      <c r="I11" s="23">
        <v>428501</v>
      </c>
      <c r="J11" s="23">
        <v>428501</v>
      </c>
      <c r="K11" s="24">
        <f t="shared" si="0"/>
        <v>2142508</v>
      </c>
    </row>
    <row r="12" spans="1:11" s="21" customFormat="1" ht="25.5">
      <c r="A12" s="20">
        <v>9</v>
      </c>
      <c r="B12" s="20" t="s">
        <v>406</v>
      </c>
      <c r="C12" s="19" t="s">
        <v>252</v>
      </c>
      <c r="D12" s="20" t="s">
        <v>443</v>
      </c>
      <c r="E12" s="20" t="s">
        <v>441</v>
      </c>
      <c r="F12" s="23">
        <v>35037</v>
      </c>
      <c r="G12" s="23">
        <v>35036</v>
      </c>
      <c r="H12" s="23">
        <v>35036</v>
      </c>
      <c r="I12" s="23">
        <v>35036</v>
      </c>
      <c r="J12" s="23">
        <v>35036</v>
      </c>
      <c r="K12" s="24">
        <f t="shared" si="0"/>
        <v>175181</v>
      </c>
    </row>
    <row r="13" spans="1:11" s="21" customFormat="1" ht="25.5">
      <c r="A13" s="20">
        <v>10</v>
      </c>
      <c r="B13" s="20" t="s">
        <v>444</v>
      </c>
      <c r="C13" s="20" t="s">
        <v>378</v>
      </c>
      <c r="D13" s="20" t="s">
        <v>92</v>
      </c>
      <c r="E13" s="20" t="s">
        <v>445</v>
      </c>
      <c r="F13" s="23">
        <v>203751</v>
      </c>
      <c r="G13" s="23">
        <v>203751</v>
      </c>
      <c r="H13" s="23">
        <v>203751</v>
      </c>
      <c r="I13" s="23">
        <v>203751</v>
      </c>
      <c r="J13" s="23">
        <v>203751</v>
      </c>
      <c r="K13" s="24">
        <f t="shared" si="0"/>
        <v>1018755</v>
      </c>
    </row>
    <row r="14" spans="1:11" s="21" customFormat="1" ht="25.5">
      <c r="A14" s="20">
        <v>11</v>
      </c>
      <c r="B14" s="20" t="s">
        <v>444</v>
      </c>
      <c r="C14" s="20" t="s">
        <v>377</v>
      </c>
      <c r="D14" s="20" t="s">
        <v>93</v>
      </c>
      <c r="E14" s="20" t="s">
        <v>445</v>
      </c>
      <c r="F14" s="23">
        <v>139186</v>
      </c>
      <c r="G14" s="23">
        <v>139185</v>
      </c>
      <c r="H14" s="23">
        <v>139185</v>
      </c>
      <c r="I14" s="23">
        <v>139185</v>
      </c>
      <c r="J14" s="23">
        <v>139185</v>
      </c>
      <c r="K14" s="24">
        <f t="shared" si="0"/>
        <v>695926</v>
      </c>
    </row>
    <row r="15" spans="1:11" s="21" customFormat="1" ht="25.5">
      <c r="A15" s="20">
        <v>12</v>
      </c>
      <c r="B15" s="20" t="s">
        <v>447</v>
      </c>
      <c r="C15" s="19" t="s">
        <v>293</v>
      </c>
      <c r="D15" s="20" t="s">
        <v>448</v>
      </c>
      <c r="E15" s="20" t="s">
        <v>399</v>
      </c>
      <c r="F15" s="23">
        <v>277962</v>
      </c>
      <c r="G15" s="23">
        <v>277962</v>
      </c>
      <c r="H15" s="23">
        <v>277962</v>
      </c>
      <c r="I15" s="23">
        <v>277962</v>
      </c>
      <c r="J15" s="23">
        <v>277961</v>
      </c>
      <c r="K15" s="24">
        <f t="shared" si="0"/>
        <v>1389809</v>
      </c>
    </row>
    <row r="16" spans="1:11" s="21" customFormat="1" ht="25.5">
      <c r="A16" s="20">
        <v>13</v>
      </c>
      <c r="B16" s="20" t="s">
        <v>447</v>
      </c>
      <c r="C16" s="19" t="s">
        <v>294</v>
      </c>
      <c r="D16" s="20" t="s">
        <v>449</v>
      </c>
      <c r="E16" s="20" t="s">
        <v>399</v>
      </c>
      <c r="F16" s="23">
        <v>7419</v>
      </c>
      <c r="G16" s="23">
        <v>7419</v>
      </c>
      <c r="H16" s="23">
        <v>7419</v>
      </c>
      <c r="I16" s="23">
        <v>7418</v>
      </c>
      <c r="J16" s="23">
        <v>7418</v>
      </c>
      <c r="K16" s="24">
        <f t="shared" si="0"/>
        <v>37093</v>
      </c>
    </row>
    <row r="17" spans="1:11" s="21" customFormat="1" ht="25.5">
      <c r="A17" s="20">
        <v>15</v>
      </c>
      <c r="B17" s="20" t="s">
        <v>450</v>
      </c>
      <c r="C17" s="20" t="s">
        <v>281</v>
      </c>
      <c r="D17" s="20" t="s">
        <v>452</v>
      </c>
      <c r="E17" s="20" t="s">
        <v>453</v>
      </c>
      <c r="F17" s="23">
        <v>1091873</v>
      </c>
      <c r="G17" s="23">
        <v>1091873</v>
      </c>
      <c r="H17" s="23">
        <v>1091872</v>
      </c>
      <c r="I17" s="23">
        <v>1091872</v>
      </c>
      <c r="J17" s="23">
        <v>1091872</v>
      </c>
      <c r="K17" s="24">
        <f t="shared" si="0"/>
        <v>5459362</v>
      </c>
    </row>
    <row r="18" spans="1:11" s="21" customFormat="1" ht="25.5">
      <c r="A18" s="20">
        <v>16</v>
      </c>
      <c r="B18" s="20" t="s">
        <v>454</v>
      </c>
      <c r="C18" s="19" t="s">
        <v>40</v>
      </c>
      <c r="D18" s="20" t="s">
        <v>456</v>
      </c>
      <c r="E18" s="20" t="s">
        <v>455</v>
      </c>
      <c r="F18" s="23">
        <v>84898</v>
      </c>
      <c r="G18" s="23">
        <v>84898</v>
      </c>
      <c r="H18" s="23">
        <v>84898</v>
      </c>
      <c r="I18" s="23">
        <v>84898</v>
      </c>
      <c r="J18" s="23">
        <v>84898</v>
      </c>
      <c r="K18" s="24">
        <f t="shared" si="0"/>
        <v>424490</v>
      </c>
    </row>
    <row r="19" spans="1:11" s="21" customFormat="1" ht="25.5">
      <c r="A19" s="20">
        <v>17</v>
      </c>
      <c r="B19" s="20" t="s">
        <v>457</v>
      </c>
      <c r="C19" s="20" t="s">
        <v>177</v>
      </c>
      <c r="D19" s="20" t="s">
        <v>459</v>
      </c>
      <c r="E19" s="20" t="s">
        <v>458</v>
      </c>
      <c r="F19" s="23">
        <v>347302</v>
      </c>
      <c r="G19" s="23">
        <v>347302</v>
      </c>
      <c r="H19" s="23">
        <v>347301</v>
      </c>
      <c r="I19" s="23">
        <v>347301</v>
      </c>
      <c r="J19" s="23">
        <v>347301</v>
      </c>
      <c r="K19" s="24">
        <f t="shared" si="0"/>
        <v>1736507</v>
      </c>
    </row>
    <row r="20" spans="1:11" s="21" customFormat="1" ht="25.5">
      <c r="A20" s="20">
        <v>18</v>
      </c>
      <c r="B20" s="20" t="s">
        <v>457</v>
      </c>
      <c r="C20" s="20" t="s">
        <v>178</v>
      </c>
      <c r="D20" s="20" t="s">
        <v>460</v>
      </c>
      <c r="E20" s="20" t="s">
        <v>458</v>
      </c>
      <c r="F20" s="23">
        <v>24507</v>
      </c>
      <c r="G20" s="23">
        <v>24507</v>
      </c>
      <c r="H20" s="23">
        <v>24506</v>
      </c>
      <c r="I20" s="23">
        <v>24506</v>
      </c>
      <c r="J20" s="23">
        <v>24506</v>
      </c>
      <c r="K20" s="24">
        <f t="shared" si="0"/>
        <v>122532</v>
      </c>
    </row>
    <row r="21" spans="1:11" s="21" customFormat="1" ht="12.75">
      <c r="A21" s="20">
        <v>19</v>
      </c>
      <c r="B21" s="20" t="s">
        <v>461</v>
      </c>
      <c r="C21" s="19" t="s">
        <v>591</v>
      </c>
      <c r="D21" s="20" t="s">
        <v>461</v>
      </c>
      <c r="E21" s="20" t="s">
        <v>402</v>
      </c>
      <c r="F21" s="23">
        <v>139292</v>
      </c>
      <c r="G21" s="23">
        <v>139291</v>
      </c>
      <c r="H21" s="23">
        <v>139291</v>
      </c>
      <c r="I21" s="23">
        <v>139291</v>
      </c>
      <c r="J21" s="23">
        <v>139291</v>
      </c>
      <c r="K21" s="24">
        <f t="shared" si="0"/>
        <v>696456</v>
      </c>
    </row>
    <row r="22" spans="1:11" s="21" customFormat="1" ht="38.25">
      <c r="A22" s="20">
        <v>20</v>
      </c>
      <c r="B22" s="20" t="s">
        <v>227</v>
      </c>
      <c r="C22" s="20" t="s">
        <v>589</v>
      </c>
      <c r="D22" s="20" t="s">
        <v>227</v>
      </c>
      <c r="E22" s="20" t="s">
        <v>462</v>
      </c>
      <c r="F22" s="23">
        <v>54980</v>
      </c>
      <c r="G22" s="23">
        <v>54979</v>
      </c>
      <c r="H22" s="23">
        <v>54979</v>
      </c>
      <c r="I22" s="23">
        <v>54979</v>
      </c>
      <c r="J22" s="23">
        <v>54979</v>
      </c>
      <c r="K22" s="24">
        <f t="shared" si="0"/>
        <v>274896</v>
      </c>
    </row>
    <row r="23" spans="1:11" s="21" customFormat="1" ht="51">
      <c r="A23" s="20">
        <v>21</v>
      </c>
      <c r="B23" s="20" t="s">
        <v>463</v>
      </c>
      <c r="C23" s="20" t="s">
        <v>235</v>
      </c>
      <c r="D23" s="20" t="s">
        <v>465</v>
      </c>
      <c r="E23" s="20" t="s">
        <v>464</v>
      </c>
      <c r="F23" s="23">
        <v>510323</v>
      </c>
      <c r="G23" s="23">
        <v>510323</v>
      </c>
      <c r="H23" s="23">
        <v>510323</v>
      </c>
      <c r="I23" s="23">
        <v>510323</v>
      </c>
      <c r="J23" s="23">
        <v>510323</v>
      </c>
      <c r="K23" s="24">
        <f t="shared" si="0"/>
        <v>2551615</v>
      </c>
    </row>
    <row r="24" spans="1:11" s="21" customFormat="1" ht="51">
      <c r="A24" s="20">
        <v>22</v>
      </c>
      <c r="B24" s="20" t="s">
        <v>463</v>
      </c>
      <c r="C24" s="20" t="s">
        <v>232</v>
      </c>
      <c r="D24" s="20" t="s">
        <v>466</v>
      </c>
      <c r="E24" s="20" t="s">
        <v>464</v>
      </c>
      <c r="F24" s="23">
        <v>618663</v>
      </c>
      <c r="G24" s="23">
        <v>618663</v>
      </c>
      <c r="H24" s="23">
        <v>618663</v>
      </c>
      <c r="I24" s="23">
        <v>618663</v>
      </c>
      <c r="J24" s="23">
        <v>618663</v>
      </c>
      <c r="K24" s="24">
        <f t="shared" si="0"/>
        <v>3093315</v>
      </c>
    </row>
    <row r="25" spans="1:11" s="21" customFormat="1" ht="51">
      <c r="A25" s="20">
        <v>23</v>
      </c>
      <c r="B25" s="20" t="s">
        <v>463</v>
      </c>
      <c r="C25" s="20" t="s">
        <v>237</v>
      </c>
      <c r="D25" s="20" t="s">
        <v>467</v>
      </c>
      <c r="E25" s="20" t="s">
        <v>464</v>
      </c>
      <c r="F25" s="23">
        <v>76977</v>
      </c>
      <c r="G25" s="23">
        <v>76976</v>
      </c>
      <c r="H25" s="23">
        <v>76976</v>
      </c>
      <c r="I25" s="23">
        <v>76976</v>
      </c>
      <c r="J25" s="23">
        <v>76976</v>
      </c>
      <c r="K25" s="24">
        <f t="shared" si="0"/>
        <v>384881</v>
      </c>
    </row>
    <row r="26" spans="1:11" s="21" customFormat="1" ht="51">
      <c r="A26" s="20">
        <v>24</v>
      </c>
      <c r="B26" s="20" t="s">
        <v>463</v>
      </c>
      <c r="C26" s="20" t="s">
        <v>236</v>
      </c>
      <c r="D26" s="20" t="s">
        <v>471</v>
      </c>
      <c r="E26" s="20" t="s">
        <v>472</v>
      </c>
      <c r="F26" s="23">
        <v>294398</v>
      </c>
      <c r="G26" s="23">
        <v>294398</v>
      </c>
      <c r="H26" s="23">
        <v>294398</v>
      </c>
      <c r="I26" s="23">
        <v>294398</v>
      </c>
      <c r="J26" s="23">
        <v>294397</v>
      </c>
      <c r="K26" s="24">
        <f t="shared" si="0"/>
        <v>1471989</v>
      </c>
    </row>
    <row r="27" spans="1:11" s="21" customFormat="1" ht="51">
      <c r="A27" s="20">
        <v>25</v>
      </c>
      <c r="B27" s="20" t="s">
        <v>463</v>
      </c>
      <c r="C27" s="20" t="s">
        <v>234</v>
      </c>
      <c r="D27" s="20" t="s">
        <v>473</v>
      </c>
      <c r="E27" s="20" t="s">
        <v>464</v>
      </c>
      <c r="F27" s="23">
        <v>1460671</v>
      </c>
      <c r="G27" s="23">
        <v>1460671</v>
      </c>
      <c r="H27" s="23">
        <v>1460670</v>
      </c>
      <c r="I27" s="23">
        <v>1460670</v>
      </c>
      <c r="J27" s="23">
        <v>1460670</v>
      </c>
      <c r="K27" s="24">
        <f t="shared" si="0"/>
        <v>7303352</v>
      </c>
    </row>
    <row r="28" spans="1:11" s="21" customFormat="1" ht="25.5">
      <c r="A28" s="20">
        <v>26</v>
      </c>
      <c r="B28" s="20" t="s">
        <v>474</v>
      </c>
      <c r="C28" s="20" t="s">
        <v>284</v>
      </c>
      <c r="D28" s="20" t="s">
        <v>94</v>
      </c>
      <c r="E28" s="20" t="s">
        <v>464</v>
      </c>
      <c r="F28" s="23">
        <v>34332</v>
      </c>
      <c r="G28" s="23">
        <v>34331</v>
      </c>
      <c r="H28" s="23">
        <v>34331</v>
      </c>
      <c r="I28" s="23">
        <v>34331</v>
      </c>
      <c r="J28" s="23">
        <v>34331</v>
      </c>
      <c r="K28" s="24">
        <f t="shared" si="0"/>
        <v>171656</v>
      </c>
    </row>
    <row r="29" spans="1:11" s="21" customFormat="1" ht="38.25">
      <c r="A29" s="20">
        <v>27</v>
      </c>
      <c r="B29" s="20" t="s">
        <v>475</v>
      </c>
      <c r="C29" s="20" t="s">
        <v>239</v>
      </c>
      <c r="D29" s="20" t="s">
        <v>476</v>
      </c>
      <c r="E29" s="20" t="s">
        <v>464</v>
      </c>
      <c r="F29" s="23">
        <v>30261</v>
      </c>
      <c r="G29" s="23">
        <v>30261</v>
      </c>
      <c r="H29" s="23">
        <v>30261</v>
      </c>
      <c r="I29" s="23">
        <v>30261</v>
      </c>
      <c r="J29" s="23">
        <v>30260</v>
      </c>
      <c r="K29" s="24">
        <f t="shared" si="0"/>
        <v>151304</v>
      </c>
    </row>
    <row r="30" spans="1:11" s="21" customFormat="1" ht="51">
      <c r="A30" s="20">
        <v>28</v>
      </c>
      <c r="B30" s="20" t="s">
        <v>428</v>
      </c>
      <c r="C30" s="19" t="s">
        <v>98</v>
      </c>
      <c r="D30" s="20" t="s">
        <v>95</v>
      </c>
      <c r="E30" s="20" t="s">
        <v>477</v>
      </c>
      <c r="F30" s="23">
        <v>570834</v>
      </c>
      <c r="G30" s="23">
        <v>570834</v>
      </c>
      <c r="H30" s="23">
        <v>570834</v>
      </c>
      <c r="I30" s="23">
        <v>570833</v>
      </c>
      <c r="J30" s="23">
        <v>570833</v>
      </c>
      <c r="K30" s="24">
        <f t="shared" si="0"/>
        <v>2854168</v>
      </c>
    </row>
    <row r="31" spans="1:11" s="21" customFormat="1" ht="38.25">
      <c r="A31" s="20">
        <v>29</v>
      </c>
      <c r="B31" s="20" t="s">
        <v>478</v>
      </c>
      <c r="C31" s="20" t="s">
        <v>73</v>
      </c>
      <c r="D31" s="20" t="s">
        <v>479</v>
      </c>
      <c r="E31" s="20" t="s">
        <v>480</v>
      </c>
      <c r="F31" s="23">
        <v>18899</v>
      </c>
      <c r="G31" s="23">
        <v>18899</v>
      </c>
      <c r="H31" s="23">
        <v>18898</v>
      </c>
      <c r="I31" s="23">
        <v>18898</v>
      </c>
      <c r="J31" s="23">
        <v>18898</v>
      </c>
      <c r="K31" s="24">
        <f t="shared" si="0"/>
        <v>94492</v>
      </c>
    </row>
    <row r="32" spans="1:11" s="21" customFormat="1" ht="38.25">
      <c r="A32" s="20">
        <v>30</v>
      </c>
      <c r="B32" s="20" t="s">
        <v>481</v>
      </c>
      <c r="C32" s="20" t="s">
        <v>279</v>
      </c>
      <c r="D32" s="20" t="s">
        <v>482</v>
      </c>
      <c r="E32" s="20" t="s">
        <v>480</v>
      </c>
      <c r="F32" s="23">
        <v>31160</v>
      </c>
      <c r="G32" s="23">
        <v>31159</v>
      </c>
      <c r="H32" s="23">
        <v>31159</v>
      </c>
      <c r="I32" s="23">
        <v>31159</v>
      </c>
      <c r="J32" s="23">
        <v>31159</v>
      </c>
      <c r="K32" s="24">
        <f t="shared" si="0"/>
        <v>155796</v>
      </c>
    </row>
    <row r="33" spans="1:11" s="21" customFormat="1" ht="38.25">
      <c r="A33" s="20">
        <v>31</v>
      </c>
      <c r="B33" s="20" t="s">
        <v>483</v>
      </c>
      <c r="C33" s="19" t="s">
        <v>250</v>
      </c>
      <c r="D33" s="20" t="s">
        <v>483</v>
      </c>
      <c r="E33" s="20" t="s">
        <v>484</v>
      </c>
      <c r="F33" s="23">
        <v>77739</v>
      </c>
      <c r="G33" s="23">
        <v>77739</v>
      </c>
      <c r="H33" s="23">
        <v>77739</v>
      </c>
      <c r="I33" s="23">
        <v>77739</v>
      </c>
      <c r="J33" s="23">
        <v>77738</v>
      </c>
      <c r="K33" s="24">
        <f t="shared" si="0"/>
        <v>388694</v>
      </c>
    </row>
    <row r="34" spans="1:11" s="21" customFormat="1" ht="25.5">
      <c r="A34" s="20">
        <v>32</v>
      </c>
      <c r="B34" s="20" t="s">
        <v>485</v>
      </c>
      <c r="C34" s="20" t="s">
        <v>606</v>
      </c>
      <c r="D34" s="20" t="s">
        <v>486</v>
      </c>
      <c r="E34" s="20" t="s">
        <v>487</v>
      </c>
      <c r="F34" s="23">
        <v>59879</v>
      </c>
      <c r="G34" s="23">
        <v>59878</v>
      </c>
      <c r="H34" s="23">
        <v>59878</v>
      </c>
      <c r="I34" s="23">
        <v>59878</v>
      </c>
      <c r="J34" s="23">
        <v>59878</v>
      </c>
      <c r="K34" s="24">
        <f t="shared" si="0"/>
        <v>299391</v>
      </c>
    </row>
    <row r="35" spans="1:11" s="21" customFormat="1" ht="38.25">
      <c r="A35" s="20">
        <v>33</v>
      </c>
      <c r="B35" s="20" t="s">
        <v>488</v>
      </c>
      <c r="C35" s="20" t="s">
        <v>510</v>
      </c>
      <c r="D35" s="20" t="s">
        <v>520</v>
      </c>
      <c r="E35" s="20" t="s">
        <v>521</v>
      </c>
      <c r="F35" s="23">
        <v>1445035</v>
      </c>
      <c r="G35" s="23">
        <v>1445034</v>
      </c>
      <c r="H35" s="23">
        <v>1445034</v>
      </c>
      <c r="I35" s="23">
        <v>1445034</v>
      </c>
      <c r="J35" s="23">
        <v>1445034</v>
      </c>
      <c r="K35" s="24">
        <f t="shared" si="0"/>
        <v>7225171</v>
      </c>
    </row>
    <row r="36" spans="1:11" s="21" customFormat="1" ht="25.5">
      <c r="A36" s="20">
        <v>34</v>
      </c>
      <c r="B36" s="20" t="s">
        <v>522</v>
      </c>
      <c r="C36" s="19" t="s">
        <v>491</v>
      </c>
      <c r="D36" s="20" t="s">
        <v>522</v>
      </c>
      <c r="E36" s="20" t="s">
        <v>523</v>
      </c>
      <c r="F36" s="23">
        <v>11226</v>
      </c>
      <c r="G36" s="23">
        <v>11226</v>
      </c>
      <c r="H36" s="23">
        <v>11226</v>
      </c>
      <c r="I36" s="23">
        <v>11226</v>
      </c>
      <c r="J36" s="23">
        <v>11226</v>
      </c>
      <c r="K36" s="24">
        <f t="shared" si="0"/>
        <v>56130</v>
      </c>
    </row>
    <row r="37" spans="1:11" s="21" customFormat="1" ht="38.25">
      <c r="A37" s="20">
        <v>35</v>
      </c>
      <c r="B37" s="20" t="s">
        <v>524</v>
      </c>
      <c r="C37" s="19" t="s">
        <v>590</v>
      </c>
      <c r="D37" s="20" t="s">
        <v>96</v>
      </c>
      <c r="E37" s="20" t="s">
        <v>525</v>
      </c>
      <c r="F37" s="23">
        <v>959877</v>
      </c>
      <c r="G37" s="23">
        <v>959877</v>
      </c>
      <c r="H37" s="23">
        <v>959876</v>
      </c>
      <c r="I37" s="23">
        <v>959876</v>
      </c>
      <c r="J37" s="23">
        <v>959876</v>
      </c>
      <c r="K37" s="24">
        <f t="shared" si="0"/>
        <v>4799382</v>
      </c>
    </row>
    <row r="38" spans="1:11" s="21" customFormat="1" ht="38.25">
      <c r="A38" s="20">
        <v>36</v>
      </c>
      <c r="B38" s="20" t="s">
        <v>526</v>
      </c>
      <c r="C38" s="20" t="s">
        <v>598</v>
      </c>
      <c r="D38" s="20" t="s">
        <v>526</v>
      </c>
      <c r="E38" s="20" t="s">
        <v>527</v>
      </c>
      <c r="F38" s="23">
        <v>222418</v>
      </c>
      <c r="G38" s="23">
        <v>222418</v>
      </c>
      <c r="H38" s="23">
        <v>222418</v>
      </c>
      <c r="I38" s="23">
        <v>222418</v>
      </c>
      <c r="J38" s="23">
        <v>222417</v>
      </c>
      <c r="K38" s="24">
        <f t="shared" si="0"/>
        <v>1112089</v>
      </c>
    </row>
    <row r="39" spans="1:11" s="21" customFormat="1" ht="38.25">
      <c r="A39" s="20">
        <v>37</v>
      </c>
      <c r="B39" s="20" t="s">
        <v>528</v>
      </c>
      <c r="C39" s="19" t="s">
        <v>508</v>
      </c>
      <c r="D39" s="20" t="s">
        <v>529</v>
      </c>
      <c r="E39" s="20" t="s">
        <v>530</v>
      </c>
      <c r="F39" s="23">
        <v>34523</v>
      </c>
      <c r="G39" s="23">
        <v>34522</v>
      </c>
      <c r="H39" s="23">
        <v>34522</v>
      </c>
      <c r="I39" s="23">
        <v>34522</v>
      </c>
      <c r="J39" s="23">
        <v>34522</v>
      </c>
      <c r="K39" s="24">
        <f t="shared" si="0"/>
        <v>172611</v>
      </c>
    </row>
    <row r="40" spans="1:11" s="21" customFormat="1" ht="25.5">
      <c r="A40" s="20">
        <v>38</v>
      </c>
      <c r="B40" s="20" t="s">
        <v>398</v>
      </c>
      <c r="C40" s="19" t="s">
        <v>248</v>
      </c>
      <c r="D40" s="20" t="s">
        <v>532</v>
      </c>
      <c r="E40" s="20" t="s">
        <v>533</v>
      </c>
      <c r="F40" s="23">
        <v>787035</v>
      </c>
      <c r="G40" s="23">
        <v>787035</v>
      </c>
      <c r="H40" s="23">
        <v>787034</v>
      </c>
      <c r="I40" s="23">
        <v>787034</v>
      </c>
      <c r="J40" s="23">
        <v>787034</v>
      </c>
      <c r="K40" s="24">
        <f t="shared" si="0"/>
        <v>3935172</v>
      </c>
    </row>
    <row r="41" spans="1:11" s="21" customFormat="1" ht="25.5">
      <c r="A41" s="20">
        <v>39</v>
      </c>
      <c r="B41" s="20" t="s">
        <v>534</v>
      </c>
      <c r="C41" s="20" t="s">
        <v>245</v>
      </c>
      <c r="D41" s="20" t="s">
        <v>534</v>
      </c>
      <c r="E41" s="20" t="s">
        <v>535</v>
      </c>
      <c r="F41" s="23">
        <v>3687650</v>
      </c>
      <c r="G41" s="23">
        <v>3687650</v>
      </c>
      <c r="H41" s="23">
        <v>3687649</v>
      </c>
      <c r="I41" s="23">
        <v>3687649</v>
      </c>
      <c r="J41" s="23">
        <v>3687649</v>
      </c>
      <c r="K41" s="24">
        <f t="shared" si="0"/>
        <v>18438247</v>
      </c>
    </row>
    <row r="42" spans="1:11" s="21" customFormat="1" ht="25.5">
      <c r="A42" s="20">
        <v>40</v>
      </c>
      <c r="B42" s="20" t="s">
        <v>536</v>
      </c>
      <c r="C42" s="20" t="s">
        <v>254</v>
      </c>
      <c r="D42" s="20" t="s">
        <v>537</v>
      </c>
      <c r="E42" s="20" t="s">
        <v>538</v>
      </c>
      <c r="F42" s="23">
        <v>15413</v>
      </c>
      <c r="G42" s="23">
        <v>15412</v>
      </c>
      <c r="H42" s="23">
        <v>15412</v>
      </c>
      <c r="I42" s="23">
        <v>15412</v>
      </c>
      <c r="J42" s="23">
        <v>15412</v>
      </c>
      <c r="K42" s="24">
        <f t="shared" si="0"/>
        <v>77061</v>
      </c>
    </row>
    <row r="43" spans="1:11" s="21" customFormat="1" ht="25.5">
      <c r="A43" s="20">
        <v>41</v>
      </c>
      <c r="B43" s="20" t="s">
        <v>539</v>
      </c>
      <c r="C43" s="19" t="s">
        <v>43</v>
      </c>
      <c r="D43" s="20" t="s">
        <v>97</v>
      </c>
      <c r="E43" s="20" t="s">
        <v>540</v>
      </c>
      <c r="F43" s="23">
        <v>258270</v>
      </c>
      <c r="G43" s="23">
        <v>258270</v>
      </c>
      <c r="H43" s="23">
        <v>258270</v>
      </c>
      <c r="I43" s="23">
        <v>258269</v>
      </c>
      <c r="J43" s="23">
        <v>258269</v>
      </c>
      <c r="K43" s="24">
        <f t="shared" si="0"/>
        <v>1291348</v>
      </c>
    </row>
    <row r="44" spans="1:11" s="21" customFormat="1" ht="25.5">
      <c r="A44" s="20">
        <v>42</v>
      </c>
      <c r="B44" s="20" t="s">
        <v>539</v>
      </c>
      <c r="C44" s="19" t="s">
        <v>50</v>
      </c>
      <c r="D44" s="20" t="s">
        <v>101</v>
      </c>
      <c r="E44" s="20" t="s">
        <v>541</v>
      </c>
      <c r="F44" s="23">
        <v>441177</v>
      </c>
      <c r="G44" s="23">
        <v>441177</v>
      </c>
      <c r="H44" s="23">
        <v>441177</v>
      </c>
      <c r="I44" s="23">
        <v>441176</v>
      </c>
      <c r="J44" s="23">
        <v>441176</v>
      </c>
      <c r="K44" s="24">
        <f t="shared" si="0"/>
        <v>2205883</v>
      </c>
    </row>
    <row r="45" spans="1:11" s="21" customFormat="1" ht="25.5">
      <c r="A45" s="20">
        <v>43</v>
      </c>
      <c r="B45" s="20" t="s">
        <v>542</v>
      </c>
      <c r="C45" s="20" t="s">
        <v>504</v>
      </c>
      <c r="D45" s="20" t="s">
        <v>543</v>
      </c>
      <c r="E45" s="20" t="s">
        <v>544</v>
      </c>
      <c r="F45" s="23">
        <v>2265105</v>
      </c>
      <c r="G45" s="23">
        <v>2265105</v>
      </c>
      <c r="H45" s="23">
        <v>2265104</v>
      </c>
      <c r="I45" s="23">
        <v>2265104</v>
      </c>
      <c r="J45" s="23">
        <v>2265104</v>
      </c>
      <c r="K45" s="24">
        <f t="shared" si="0"/>
        <v>11325522</v>
      </c>
    </row>
    <row r="46" spans="1:11" s="21" customFormat="1" ht="38.25">
      <c r="A46" s="20">
        <v>44</v>
      </c>
      <c r="B46" s="20" t="s">
        <v>545</v>
      </c>
      <c r="C46" s="20" t="s">
        <v>200</v>
      </c>
      <c r="D46" s="20" t="s">
        <v>546</v>
      </c>
      <c r="E46" s="20" t="s">
        <v>547</v>
      </c>
      <c r="F46" s="23">
        <v>5562</v>
      </c>
      <c r="G46" s="23">
        <v>5562</v>
      </c>
      <c r="H46" s="23">
        <v>5562</v>
      </c>
      <c r="I46" s="23">
        <v>5562</v>
      </c>
      <c r="J46" s="23">
        <v>5561</v>
      </c>
      <c r="K46" s="24">
        <f t="shared" si="0"/>
        <v>27809</v>
      </c>
    </row>
    <row r="47" spans="1:11" s="21" customFormat="1" ht="51">
      <c r="A47" s="20">
        <v>45</v>
      </c>
      <c r="B47" s="20" t="s">
        <v>548</v>
      </c>
      <c r="C47" s="20" t="s">
        <v>612</v>
      </c>
      <c r="D47" s="20" t="s">
        <v>549</v>
      </c>
      <c r="E47" s="20" t="s">
        <v>550</v>
      </c>
      <c r="F47" s="23">
        <v>456455</v>
      </c>
      <c r="G47" s="23">
        <v>456455</v>
      </c>
      <c r="H47" s="23">
        <v>456455</v>
      </c>
      <c r="I47" s="23">
        <v>456455</v>
      </c>
      <c r="J47" s="23">
        <v>456454</v>
      </c>
      <c r="K47" s="24">
        <f t="shared" si="0"/>
        <v>2282274</v>
      </c>
    </row>
    <row r="48" spans="1:11" s="21" customFormat="1" ht="38.25">
      <c r="A48" s="20">
        <v>46</v>
      </c>
      <c r="B48" s="20" t="s">
        <v>551</v>
      </c>
      <c r="C48" s="20" t="s">
        <v>76</v>
      </c>
      <c r="D48" s="20" t="s">
        <v>551</v>
      </c>
      <c r="E48" s="20" t="s">
        <v>553</v>
      </c>
      <c r="F48" s="23">
        <v>106754</v>
      </c>
      <c r="G48" s="23">
        <v>106754</v>
      </c>
      <c r="H48" s="23">
        <v>106754</v>
      </c>
      <c r="I48" s="23">
        <v>106753</v>
      </c>
      <c r="J48" s="23">
        <v>106753</v>
      </c>
      <c r="K48" s="24">
        <f t="shared" si="0"/>
        <v>533768</v>
      </c>
    </row>
    <row r="49" spans="1:11" s="21" customFormat="1" ht="12.75">
      <c r="A49" s="20">
        <v>47</v>
      </c>
      <c r="B49" s="20" t="s">
        <v>554</v>
      </c>
      <c r="C49" s="20" t="s">
        <v>515</v>
      </c>
      <c r="D49" s="20" t="s">
        <v>555</v>
      </c>
      <c r="E49" s="20" t="s">
        <v>556</v>
      </c>
      <c r="F49" s="23">
        <v>1451193</v>
      </c>
      <c r="G49" s="23">
        <v>1451193</v>
      </c>
      <c r="H49" s="23">
        <v>1451193</v>
      </c>
      <c r="I49" s="23">
        <v>1451193</v>
      </c>
      <c r="J49" s="23">
        <v>1451193</v>
      </c>
      <c r="K49" s="24">
        <f t="shared" si="0"/>
        <v>7255965</v>
      </c>
    </row>
    <row r="50" spans="1:11" s="21" customFormat="1" ht="25.5">
      <c r="A50" s="20">
        <v>48</v>
      </c>
      <c r="B50" s="20" t="s">
        <v>557</v>
      </c>
      <c r="C50" s="19" t="s">
        <v>47</v>
      </c>
      <c r="D50" s="20" t="s">
        <v>557</v>
      </c>
      <c r="E50" s="20" t="s">
        <v>558</v>
      </c>
      <c r="F50" s="23">
        <v>35993</v>
      </c>
      <c r="G50" s="23">
        <v>35993</v>
      </c>
      <c r="H50" s="23">
        <v>35993</v>
      </c>
      <c r="I50" s="23">
        <v>35993</v>
      </c>
      <c r="J50" s="23">
        <v>35993</v>
      </c>
      <c r="K50" s="24">
        <f t="shared" si="0"/>
        <v>179965</v>
      </c>
    </row>
    <row r="51" spans="1:11" s="21" customFormat="1" ht="38.25">
      <c r="A51" s="20">
        <v>49</v>
      </c>
      <c r="B51" s="20" t="s">
        <v>559</v>
      </c>
      <c r="C51" s="19" t="s">
        <v>38</v>
      </c>
      <c r="D51" s="20" t="s">
        <v>561</v>
      </c>
      <c r="E51" s="20" t="s">
        <v>560</v>
      </c>
      <c r="F51" s="23">
        <v>402761</v>
      </c>
      <c r="G51" s="23">
        <v>402761</v>
      </c>
      <c r="H51" s="23">
        <v>402761</v>
      </c>
      <c r="I51" s="23">
        <v>402761</v>
      </c>
      <c r="J51" s="23">
        <v>402761</v>
      </c>
      <c r="K51" s="24">
        <f t="shared" si="0"/>
        <v>2013805</v>
      </c>
    </row>
    <row r="52" spans="1:11" s="21" customFormat="1" ht="38.25">
      <c r="A52" s="20">
        <v>50</v>
      </c>
      <c r="B52" s="20" t="s">
        <v>559</v>
      </c>
      <c r="C52" s="19" t="s">
        <v>46</v>
      </c>
      <c r="D52" s="20" t="s">
        <v>562</v>
      </c>
      <c r="E52" s="20" t="s">
        <v>560</v>
      </c>
      <c r="F52" s="23">
        <v>33390</v>
      </c>
      <c r="G52" s="23">
        <v>33390</v>
      </c>
      <c r="H52" s="23">
        <v>33390</v>
      </c>
      <c r="I52" s="23">
        <v>33389</v>
      </c>
      <c r="J52" s="23">
        <v>33389</v>
      </c>
      <c r="K52" s="24">
        <f t="shared" si="0"/>
        <v>166948</v>
      </c>
    </row>
    <row r="53" spans="1:11" s="21" customFormat="1" ht="63.75">
      <c r="A53" s="20">
        <v>51</v>
      </c>
      <c r="B53" s="20" t="s">
        <v>563</v>
      </c>
      <c r="C53" s="19" t="s">
        <v>440</v>
      </c>
      <c r="D53" s="20" t="s">
        <v>102</v>
      </c>
      <c r="E53" s="20" t="s">
        <v>564</v>
      </c>
      <c r="F53" s="23">
        <v>13774</v>
      </c>
      <c r="G53" s="23">
        <v>13774</v>
      </c>
      <c r="H53" s="23">
        <v>13774</v>
      </c>
      <c r="I53" s="23">
        <v>13773</v>
      </c>
      <c r="J53" s="23">
        <v>13773</v>
      </c>
      <c r="K53" s="24">
        <f t="shared" si="0"/>
        <v>68868</v>
      </c>
    </row>
    <row r="54" spans="1:11" s="21" customFormat="1" ht="25.5">
      <c r="A54" s="20">
        <v>52</v>
      </c>
      <c r="B54" s="20" t="s">
        <v>565</v>
      </c>
      <c r="C54" s="20" t="s">
        <v>595</v>
      </c>
      <c r="D54" s="20" t="s">
        <v>566</v>
      </c>
      <c r="E54" s="20" t="s">
        <v>567</v>
      </c>
      <c r="F54" s="23">
        <v>11073</v>
      </c>
      <c r="G54" s="23">
        <v>11073</v>
      </c>
      <c r="H54" s="23">
        <v>11073</v>
      </c>
      <c r="I54" s="23">
        <v>11073</v>
      </c>
      <c r="J54" s="23">
        <v>11073</v>
      </c>
      <c r="K54" s="24">
        <f t="shared" si="0"/>
        <v>55365</v>
      </c>
    </row>
    <row r="55" spans="1:11" s="21" customFormat="1" ht="25.5">
      <c r="A55" s="20">
        <v>53</v>
      </c>
      <c r="B55" s="20" t="s">
        <v>568</v>
      </c>
      <c r="C55" s="20" t="s">
        <v>246</v>
      </c>
      <c r="D55" s="20" t="s">
        <v>407</v>
      </c>
      <c r="E55" s="20" t="s">
        <v>569</v>
      </c>
      <c r="F55" s="23">
        <v>143585</v>
      </c>
      <c r="G55" s="23">
        <v>143584</v>
      </c>
      <c r="H55" s="23">
        <v>143584</v>
      </c>
      <c r="I55" s="23">
        <v>143584</v>
      </c>
      <c r="J55" s="23">
        <v>143584</v>
      </c>
      <c r="K55" s="24">
        <f t="shared" si="0"/>
        <v>717921</v>
      </c>
    </row>
    <row r="56" spans="1:11" s="21" customFormat="1" ht="25.5">
      <c r="A56" s="20">
        <v>54</v>
      </c>
      <c r="B56" s="20" t="s">
        <v>568</v>
      </c>
      <c r="C56" s="20" t="s">
        <v>247</v>
      </c>
      <c r="D56" s="20" t="s">
        <v>103</v>
      </c>
      <c r="E56" s="20" t="s">
        <v>569</v>
      </c>
      <c r="F56" s="23">
        <v>189215</v>
      </c>
      <c r="G56" s="23">
        <v>189215</v>
      </c>
      <c r="H56" s="23">
        <v>189215</v>
      </c>
      <c r="I56" s="23">
        <v>189215</v>
      </c>
      <c r="J56" s="23">
        <v>189215</v>
      </c>
      <c r="K56" s="24">
        <f t="shared" si="0"/>
        <v>946075</v>
      </c>
    </row>
    <row r="57" spans="1:11" s="21" customFormat="1" ht="25.5">
      <c r="A57" s="20">
        <v>55</v>
      </c>
      <c r="B57" s="20" t="s">
        <v>570</v>
      </c>
      <c r="C57" s="19" t="s">
        <v>99</v>
      </c>
      <c r="D57" s="20" t="s">
        <v>572</v>
      </c>
      <c r="E57" s="20" t="s">
        <v>571</v>
      </c>
      <c r="F57" s="23">
        <v>15311</v>
      </c>
      <c r="G57" s="23">
        <v>15310</v>
      </c>
      <c r="H57" s="23">
        <v>15310</v>
      </c>
      <c r="I57" s="23">
        <v>15310</v>
      </c>
      <c r="J57" s="23">
        <v>15310</v>
      </c>
      <c r="K57" s="24">
        <f t="shared" si="0"/>
        <v>76551</v>
      </c>
    </row>
    <row r="58" spans="1:11" s="21" customFormat="1" ht="25.5">
      <c r="A58" s="20">
        <v>56</v>
      </c>
      <c r="B58" s="20" t="s">
        <v>573</v>
      </c>
      <c r="C58" s="19" t="s">
        <v>289</v>
      </c>
      <c r="D58" s="20" t="s">
        <v>104</v>
      </c>
      <c r="E58" s="20" t="s">
        <v>574</v>
      </c>
      <c r="F58" s="23">
        <v>102578</v>
      </c>
      <c r="G58" s="23">
        <v>102578</v>
      </c>
      <c r="H58" s="23">
        <v>102578</v>
      </c>
      <c r="I58" s="23">
        <v>102578</v>
      </c>
      <c r="J58" s="23">
        <v>102578</v>
      </c>
      <c r="K58" s="24">
        <f t="shared" si="0"/>
        <v>512890</v>
      </c>
    </row>
    <row r="59" spans="1:11" s="21" customFormat="1" ht="25.5">
      <c r="A59" s="20">
        <v>57</v>
      </c>
      <c r="B59" s="20" t="s">
        <v>575</v>
      </c>
      <c r="C59" s="20" t="s">
        <v>181</v>
      </c>
      <c r="D59" s="20" t="s">
        <v>576</v>
      </c>
      <c r="E59" s="20" t="s">
        <v>577</v>
      </c>
      <c r="F59" s="23">
        <v>130564</v>
      </c>
      <c r="G59" s="23">
        <v>130564</v>
      </c>
      <c r="H59" s="23">
        <v>130564</v>
      </c>
      <c r="I59" s="23">
        <v>130564</v>
      </c>
      <c r="J59" s="23">
        <v>130564</v>
      </c>
      <c r="K59" s="24">
        <f t="shared" si="0"/>
        <v>652820</v>
      </c>
    </row>
    <row r="60" spans="1:11" s="21" customFormat="1" ht="25.5">
      <c r="A60" s="20">
        <v>58</v>
      </c>
      <c r="B60" s="20" t="s">
        <v>584</v>
      </c>
      <c r="C60" s="20" t="s">
        <v>176</v>
      </c>
      <c r="D60" s="20" t="s">
        <v>584</v>
      </c>
      <c r="E60" s="20" t="s">
        <v>585</v>
      </c>
      <c r="F60" s="23">
        <v>28742</v>
      </c>
      <c r="G60" s="23">
        <v>28741</v>
      </c>
      <c r="H60" s="23">
        <v>28741</v>
      </c>
      <c r="I60" s="23">
        <v>28741</v>
      </c>
      <c r="J60" s="23">
        <v>28741</v>
      </c>
      <c r="K60" s="24">
        <f t="shared" si="0"/>
        <v>143706</v>
      </c>
    </row>
    <row r="61" spans="1:11" s="21" customFormat="1" ht="25.5">
      <c r="A61" s="20">
        <v>59</v>
      </c>
      <c r="B61" s="20" t="s">
        <v>586</v>
      </c>
      <c r="C61" s="20" t="s">
        <v>183</v>
      </c>
      <c r="D61" s="20" t="s">
        <v>592</v>
      </c>
      <c r="E61" s="20" t="s">
        <v>585</v>
      </c>
      <c r="F61" s="23">
        <v>63134</v>
      </c>
      <c r="G61" s="23">
        <v>63134</v>
      </c>
      <c r="H61" s="23">
        <v>63134</v>
      </c>
      <c r="I61" s="23">
        <v>63133</v>
      </c>
      <c r="J61" s="23">
        <v>63133</v>
      </c>
      <c r="K61" s="24">
        <f t="shared" si="0"/>
        <v>315668</v>
      </c>
    </row>
    <row r="62" spans="1:11" s="21" customFormat="1" ht="51">
      <c r="A62" s="20">
        <v>60</v>
      </c>
      <c r="B62" s="20" t="s">
        <v>593</v>
      </c>
      <c r="C62" s="19" t="s">
        <v>175</v>
      </c>
      <c r="D62" s="20" t="s">
        <v>593</v>
      </c>
      <c r="E62" s="20" t="s">
        <v>585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4">
        <f t="shared" si="0"/>
        <v>0</v>
      </c>
    </row>
    <row r="63" spans="1:11" s="21" customFormat="1" ht="25.5">
      <c r="A63" s="20">
        <v>61</v>
      </c>
      <c r="B63" s="20" t="s">
        <v>617</v>
      </c>
      <c r="C63" s="20" t="s">
        <v>594</v>
      </c>
      <c r="D63" s="20" t="s">
        <v>617</v>
      </c>
      <c r="E63" s="20" t="s">
        <v>618</v>
      </c>
      <c r="F63" s="23">
        <v>174857</v>
      </c>
      <c r="G63" s="23">
        <v>174857</v>
      </c>
      <c r="H63" s="23">
        <v>174857</v>
      </c>
      <c r="I63" s="23">
        <v>174856</v>
      </c>
      <c r="J63" s="23">
        <v>174856</v>
      </c>
      <c r="K63" s="24">
        <f t="shared" si="0"/>
        <v>874283</v>
      </c>
    </row>
    <row r="64" spans="1:11" s="21" customFormat="1" ht="38.25">
      <c r="A64" s="20">
        <v>62</v>
      </c>
      <c r="B64" s="20" t="s">
        <v>206</v>
      </c>
      <c r="C64" s="20" t="s">
        <v>387</v>
      </c>
      <c r="D64" s="20" t="s">
        <v>619</v>
      </c>
      <c r="E64" s="20" t="s">
        <v>620</v>
      </c>
      <c r="F64" s="23">
        <v>21686</v>
      </c>
      <c r="G64" s="23">
        <v>21686</v>
      </c>
      <c r="H64" s="23">
        <v>21686</v>
      </c>
      <c r="I64" s="23">
        <v>21686</v>
      </c>
      <c r="J64" s="23">
        <v>21685</v>
      </c>
      <c r="K64" s="24">
        <f t="shared" si="0"/>
        <v>108429</v>
      </c>
    </row>
    <row r="65" spans="1:11" s="21" customFormat="1" ht="38.25">
      <c r="A65" s="20">
        <v>63</v>
      </c>
      <c r="B65" s="20" t="s">
        <v>621</v>
      </c>
      <c r="C65" s="19" t="s">
        <v>437</v>
      </c>
      <c r="D65" s="20" t="s">
        <v>622</v>
      </c>
      <c r="E65" s="20" t="s">
        <v>446</v>
      </c>
      <c r="F65" s="23">
        <v>35856</v>
      </c>
      <c r="G65" s="23">
        <v>35856</v>
      </c>
      <c r="H65" s="23">
        <v>35855</v>
      </c>
      <c r="I65" s="23">
        <v>35855</v>
      </c>
      <c r="J65" s="23">
        <v>35855</v>
      </c>
      <c r="K65" s="24">
        <f t="shared" si="0"/>
        <v>179277</v>
      </c>
    </row>
    <row r="66" spans="1:11" s="21" customFormat="1" ht="25.5">
      <c r="A66" s="20">
        <v>64</v>
      </c>
      <c r="B66" s="20" t="s">
        <v>623</v>
      </c>
      <c r="C66" s="19" t="s">
        <v>51</v>
      </c>
      <c r="D66" s="20" t="s">
        <v>623</v>
      </c>
      <c r="E66" s="20" t="s">
        <v>399</v>
      </c>
      <c r="F66" s="23">
        <v>744288</v>
      </c>
      <c r="G66" s="23">
        <v>744288</v>
      </c>
      <c r="H66" s="23">
        <v>744288</v>
      </c>
      <c r="I66" s="23">
        <v>744288</v>
      </c>
      <c r="J66" s="23">
        <v>744287</v>
      </c>
      <c r="K66" s="24">
        <f t="shared" si="0"/>
        <v>3721439</v>
      </c>
    </row>
    <row r="67" spans="1:11" s="21" customFormat="1" ht="38.25">
      <c r="A67" s="20">
        <v>65</v>
      </c>
      <c r="B67" s="20" t="s">
        <v>624</v>
      </c>
      <c r="C67" s="19" t="s">
        <v>436</v>
      </c>
      <c r="D67" s="20" t="s">
        <v>625</v>
      </c>
      <c r="E67" s="20" t="s">
        <v>399</v>
      </c>
      <c r="F67" s="23">
        <v>4879</v>
      </c>
      <c r="G67" s="23">
        <v>4879</v>
      </c>
      <c r="H67" s="23">
        <v>4879</v>
      </c>
      <c r="I67" s="23">
        <v>4879</v>
      </c>
      <c r="J67" s="23">
        <v>4878</v>
      </c>
      <c r="K67" s="24">
        <f t="shared" si="0"/>
        <v>24394</v>
      </c>
    </row>
    <row r="68" spans="1:11" s="21" customFormat="1" ht="38.25">
      <c r="A68" s="20">
        <v>66</v>
      </c>
      <c r="B68" s="20" t="s">
        <v>37</v>
      </c>
      <c r="C68" s="19" t="s">
        <v>435</v>
      </c>
      <c r="D68" s="20" t="s">
        <v>36</v>
      </c>
      <c r="E68" s="20" t="s">
        <v>399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4">
        <f t="shared" si="0"/>
        <v>0</v>
      </c>
    </row>
    <row r="69" spans="1:11" s="21" customFormat="1" ht="25.5">
      <c r="A69" s="20">
        <v>67</v>
      </c>
      <c r="B69" s="20" t="s">
        <v>626</v>
      </c>
      <c r="C69" s="20" t="s">
        <v>282</v>
      </c>
      <c r="D69" s="20" t="s">
        <v>626</v>
      </c>
      <c r="E69" s="20" t="s">
        <v>578</v>
      </c>
      <c r="F69" s="23">
        <v>64664</v>
      </c>
      <c r="G69" s="23">
        <v>64664</v>
      </c>
      <c r="H69" s="23">
        <v>64664</v>
      </c>
      <c r="I69" s="23">
        <v>64663</v>
      </c>
      <c r="J69" s="23">
        <v>64663</v>
      </c>
      <c r="K69" s="24">
        <f aca="true" t="shared" si="1" ref="K69:K132">SUM(F69:J69)</f>
        <v>323318</v>
      </c>
    </row>
    <row r="70" spans="1:11" s="21" customFormat="1" ht="38.25">
      <c r="A70" s="20">
        <v>68</v>
      </c>
      <c r="B70" s="20" t="s">
        <v>627</v>
      </c>
      <c r="C70" s="20" t="s">
        <v>203</v>
      </c>
      <c r="D70" s="20" t="s">
        <v>628</v>
      </c>
      <c r="E70" s="20" t="s">
        <v>629</v>
      </c>
      <c r="F70" s="23">
        <v>4124</v>
      </c>
      <c r="G70" s="23">
        <v>4124</v>
      </c>
      <c r="H70" s="23">
        <v>4123</v>
      </c>
      <c r="I70" s="23">
        <v>4123</v>
      </c>
      <c r="J70" s="23">
        <v>4123</v>
      </c>
      <c r="K70" s="24">
        <f t="shared" si="1"/>
        <v>20617</v>
      </c>
    </row>
    <row r="71" spans="1:11" s="21" customFormat="1" ht="12.75">
      <c r="A71" s="20">
        <v>69</v>
      </c>
      <c r="B71" s="20" t="s">
        <v>630</v>
      </c>
      <c r="C71" s="20" t="s">
        <v>182</v>
      </c>
      <c r="D71" s="20" t="s">
        <v>631</v>
      </c>
      <c r="E71" s="20" t="s">
        <v>632</v>
      </c>
      <c r="F71" s="23">
        <v>68864</v>
      </c>
      <c r="G71" s="23">
        <v>68864</v>
      </c>
      <c r="H71" s="23">
        <v>68864</v>
      </c>
      <c r="I71" s="23">
        <v>68864</v>
      </c>
      <c r="J71" s="23">
        <v>68864</v>
      </c>
      <c r="K71" s="24">
        <f t="shared" si="1"/>
        <v>344320</v>
      </c>
    </row>
    <row r="72" spans="1:11" s="21" customFormat="1" ht="12.75">
      <c r="A72" s="20">
        <v>70</v>
      </c>
      <c r="B72" s="20" t="s">
        <v>633</v>
      </c>
      <c r="C72" s="20" t="s">
        <v>189</v>
      </c>
      <c r="D72" s="20" t="s">
        <v>633</v>
      </c>
      <c r="E72" s="20" t="s">
        <v>634</v>
      </c>
      <c r="F72" s="23">
        <v>4517</v>
      </c>
      <c r="G72" s="23">
        <v>4517</v>
      </c>
      <c r="H72" s="23">
        <v>4517</v>
      </c>
      <c r="I72" s="23">
        <v>4516</v>
      </c>
      <c r="J72" s="23">
        <v>4516</v>
      </c>
      <c r="K72" s="24">
        <f t="shared" si="1"/>
        <v>22583</v>
      </c>
    </row>
    <row r="73" spans="1:11" s="21" customFormat="1" ht="38.25">
      <c r="A73" s="20">
        <v>71</v>
      </c>
      <c r="B73" s="20" t="s">
        <v>468</v>
      </c>
      <c r="C73" s="20" t="s">
        <v>470</v>
      </c>
      <c r="D73" s="20" t="s">
        <v>469</v>
      </c>
      <c r="E73" s="20" t="s">
        <v>635</v>
      </c>
      <c r="F73" s="23">
        <v>66060</v>
      </c>
      <c r="G73" s="23">
        <v>66059</v>
      </c>
      <c r="H73" s="23">
        <v>66058</v>
      </c>
      <c r="I73" s="23">
        <v>66058</v>
      </c>
      <c r="J73" s="23">
        <v>66058</v>
      </c>
      <c r="K73" s="24">
        <f t="shared" si="1"/>
        <v>330293</v>
      </c>
    </row>
    <row r="74" spans="1:11" s="21" customFormat="1" ht="25.5">
      <c r="A74" s="20">
        <v>72</v>
      </c>
      <c r="B74" s="20" t="s">
        <v>636</v>
      </c>
      <c r="C74" s="19" t="s">
        <v>60</v>
      </c>
      <c r="D74" s="20" t="s">
        <v>105</v>
      </c>
      <c r="E74" s="20" t="s">
        <v>402</v>
      </c>
      <c r="F74" s="23">
        <v>5651</v>
      </c>
      <c r="G74" s="23">
        <v>5651</v>
      </c>
      <c r="H74" s="23">
        <v>5651</v>
      </c>
      <c r="I74" s="23">
        <v>5650</v>
      </c>
      <c r="J74" s="23">
        <v>5650</v>
      </c>
      <c r="K74" s="24">
        <f t="shared" si="1"/>
        <v>28253</v>
      </c>
    </row>
    <row r="75" spans="1:11" s="21" customFormat="1" ht="25.5">
      <c r="A75" s="20">
        <v>73</v>
      </c>
      <c r="B75" s="20" t="s">
        <v>637</v>
      </c>
      <c r="C75" s="20" t="s">
        <v>230</v>
      </c>
      <c r="D75" s="20" t="s">
        <v>638</v>
      </c>
      <c r="E75" s="20" t="s">
        <v>464</v>
      </c>
      <c r="F75" s="23">
        <v>77620</v>
      </c>
      <c r="G75" s="23">
        <v>77620</v>
      </c>
      <c r="H75" s="23">
        <v>77620</v>
      </c>
      <c r="I75" s="23">
        <v>77620</v>
      </c>
      <c r="J75" s="23">
        <v>77620</v>
      </c>
      <c r="K75" s="24">
        <f t="shared" si="1"/>
        <v>388100</v>
      </c>
    </row>
    <row r="76" spans="1:11" s="21" customFormat="1" ht="25.5">
      <c r="A76" s="20">
        <v>74</v>
      </c>
      <c r="B76" s="20" t="s">
        <v>639</v>
      </c>
      <c r="C76" s="20" t="s">
        <v>231</v>
      </c>
      <c r="D76" s="20" t="s">
        <v>639</v>
      </c>
      <c r="E76" s="20" t="s">
        <v>464</v>
      </c>
      <c r="F76" s="23">
        <v>44809</v>
      </c>
      <c r="G76" s="23">
        <v>44809</v>
      </c>
      <c r="H76" s="23">
        <v>44809</v>
      </c>
      <c r="I76" s="23">
        <v>44809</v>
      </c>
      <c r="J76" s="23">
        <v>44809</v>
      </c>
      <c r="K76" s="24">
        <f t="shared" si="1"/>
        <v>224045</v>
      </c>
    </row>
    <row r="77" spans="1:11" s="21" customFormat="1" ht="38.25">
      <c r="A77" s="20">
        <v>75</v>
      </c>
      <c r="B77" s="20" t="s">
        <v>640</v>
      </c>
      <c r="C77" s="19" t="s">
        <v>85</v>
      </c>
      <c r="D77" s="20" t="s">
        <v>640</v>
      </c>
      <c r="E77" s="20" t="s">
        <v>462</v>
      </c>
      <c r="F77" s="23">
        <v>7956</v>
      </c>
      <c r="G77" s="23">
        <v>7956</v>
      </c>
      <c r="H77" s="23">
        <v>7956</v>
      </c>
      <c r="I77" s="23">
        <v>7956</v>
      </c>
      <c r="J77" s="23">
        <v>7955</v>
      </c>
      <c r="K77" s="24">
        <f t="shared" si="1"/>
        <v>39779</v>
      </c>
    </row>
    <row r="78" spans="1:11" s="21" customFormat="1" ht="38.25">
      <c r="A78" s="20">
        <v>76</v>
      </c>
      <c r="B78" s="20" t="s">
        <v>641</v>
      </c>
      <c r="C78" s="19" t="s">
        <v>431</v>
      </c>
      <c r="D78" s="20" t="s">
        <v>106</v>
      </c>
      <c r="E78" s="20" t="s">
        <v>462</v>
      </c>
      <c r="F78" s="23">
        <v>65309</v>
      </c>
      <c r="G78" s="23">
        <v>65309</v>
      </c>
      <c r="H78" s="23">
        <v>65308</v>
      </c>
      <c r="I78" s="23">
        <v>65308</v>
      </c>
      <c r="J78" s="23">
        <v>65308</v>
      </c>
      <c r="K78" s="24">
        <f t="shared" si="1"/>
        <v>326542</v>
      </c>
    </row>
    <row r="79" spans="1:11" s="21" customFormat="1" ht="38.25">
      <c r="A79" s="20">
        <v>77</v>
      </c>
      <c r="B79" s="20" t="s">
        <v>642</v>
      </c>
      <c r="C79" s="19" t="s">
        <v>241</v>
      </c>
      <c r="D79" s="20" t="s">
        <v>408</v>
      </c>
      <c r="E79" s="20" t="s">
        <v>643</v>
      </c>
      <c r="F79" s="23">
        <v>5217</v>
      </c>
      <c r="G79" s="23">
        <v>5217</v>
      </c>
      <c r="H79" s="23">
        <v>5217</v>
      </c>
      <c r="I79" s="23">
        <v>5217</v>
      </c>
      <c r="J79" s="23">
        <v>5216</v>
      </c>
      <c r="K79" s="24">
        <f t="shared" si="1"/>
        <v>26084</v>
      </c>
    </row>
    <row r="80" spans="1:11" s="21" customFormat="1" ht="38.25">
      <c r="A80" s="20">
        <v>78</v>
      </c>
      <c r="B80" s="20" t="s">
        <v>642</v>
      </c>
      <c r="C80" s="19" t="s">
        <v>243</v>
      </c>
      <c r="D80" s="20" t="s">
        <v>404</v>
      </c>
      <c r="E80" s="20" t="s">
        <v>643</v>
      </c>
      <c r="F80" s="23">
        <v>3368</v>
      </c>
      <c r="G80" s="23">
        <v>3368</v>
      </c>
      <c r="H80" s="23">
        <v>3368</v>
      </c>
      <c r="I80" s="23">
        <v>3368</v>
      </c>
      <c r="J80" s="23">
        <v>3367</v>
      </c>
      <c r="K80" s="24">
        <f t="shared" si="1"/>
        <v>16839</v>
      </c>
    </row>
    <row r="81" spans="1:11" s="21" customFormat="1" ht="38.25">
      <c r="A81" s="20">
        <v>79</v>
      </c>
      <c r="B81" s="20" t="s">
        <v>645</v>
      </c>
      <c r="C81" s="19" t="s">
        <v>63</v>
      </c>
      <c r="D81" s="20" t="s">
        <v>645</v>
      </c>
      <c r="E81" s="20" t="s">
        <v>646</v>
      </c>
      <c r="F81" s="23">
        <v>251915</v>
      </c>
      <c r="G81" s="23">
        <v>251915</v>
      </c>
      <c r="H81" s="23">
        <v>251915</v>
      </c>
      <c r="I81" s="23">
        <v>251915</v>
      </c>
      <c r="J81" s="23">
        <v>251914</v>
      </c>
      <c r="K81" s="24">
        <f t="shared" si="1"/>
        <v>1259574</v>
      </c>
    </row>
    <row r="82" spans="1:11" s="21" customFormat="1" ht="63.75">
      <c r="A82" s="20">
        <v>80</v>
      </c>
      <c r="B82" s="20" t="s">
        <v>405</v>
      </c>
      <c r="C82" s="19" t="s">
        <v>65</v>
      </c>
      <c r="D82" s="20" t="s">
        <v>405</v>
      </c>
      <c r="E82" s="20" t="s">
        <v>418</v>
      </c>
      <c r="F82" s="23">
        <v>10857</v>
      </c>
      <c r="G82" s="23">
        <v>10857</v>
      </c>
      <c r="H82" s="23">
        <v>10857</v>
      </c>
      <c r="I82" s="23">
        <v>10857</v>
      </c>
      <c r="J82" s="23">
        <v>10856</v>
      </c>
      <c r="K82" s="24">
        <f t="shared" si="1"/>
        <v>54284</v>
      </c>
    </row>
    <row r="83" spans="1:11" s="21" customFormat="1" ht="12.75">
      <c r="A83" s="20">
        <v>81</v>
      </c>
      <c r="B83" s="20" t="s">
        <v>647</v>
      </c>
      <c r="C83" s="20" t="s">
        <v>275</v>
      </c>
      <c r="D83" s="20" t="s">
        <v>647</v>
      </c>
      <c r="E83" s="20" t="s">
        <v>480</v>
      </c>
      <c r="F83" s="23">
        <v>3224</v>
      </c>
      <c r="G83" s="23">
        <v>3224</v>
      </c>
      <c r="H83" s="23">
        <v>3224</v>
      </c>
      <c r="I83" s="23">
        <v>3224</v>
      </c>
      <c r="J83" s="23">
        <v>3223</v>
      </c>
      <c r="K83" s="24">
        <f t="shared" si="1"/>
        <v>16119</v>
      </c>
    </row>
    <row r="84" spans="1:11" s="21" customFormat="1" ht="25.5">
      <c r="A84" s="20">
        <v>82</v>
      </c>
      <c r="B84" s="20" t="s">
        <v>648</v>
      </c>
      <c r="C84" s="20" t="s">
        <v>277</v>
      </c>
      <c r="D84" s="20" t="s">
        <v>648</v>
      </c>
      <c r="E84" s="20" t="s">
        <v>649</v>
      </c>
      <c r="F84" s="23">
        <v>24165</v>
      </c>
      <c r="G84" s="23">
        <v>24165</v>
      </c>
      <c r="H84" s="23">
        <v>24164</v>
      </c>
      <c r="I84" s="23">
        <v>24164</v>
      </c>
      <c r="J84" s="23">
        <v>24164</v>
      </c>
      <c r="K84" s="24">
        <f t="shared" si="1"/>
        <v>120822</v>
      </c>
    </row>
    <row r="85" spans="1:11" s="21" customFormat="1" ht="13.5" customHeight="1">
      <c r="A85" s="20">
        <v>83</v>
      </c>
      <c r="B85" s="20" t="s">
        <v>650</v>
      </c>
      <c r="C85" s="19" t="s">
        <v>100</v>
      </c>
      <c r="D85" s="20" t="s">
        <v>650</v>
      </c>
      <c r="E85" s="20" t="s">
        <v>646</v>
      </c>
      <c r="F85" s="23">
        <v>98814</v>
      </c>
      <c r="G85" s="23">
        <v>98814</v>
      </c>
      <c r="H85" s="23">
        <v>98814</v>
      </c>
      <c r="I85" s="23">
        <v>98813</v>
      </c>
      <c r="J85" s="23">
        <v>98813</v>
      </c>
      <c r="K85" s="24">
        <f t="shared" si="1"/>
        <v>494068</v>
      </c>
    </row>
    <row r="86" spans="1:11" s="21" customFormat="1" ht="38.25">
      <c r="A86" s="20">
        <v>84</v>
      </c>
      <c r="B86" s="20" t="s">
        <v>206</v>
      </c>
      <c r="C86" s="19" t="s">
        <v>433</v>
      </c>
      <c r="D86" s="20" t="s">
        <v>651</v>
      </c>
      <c r="E86" s="20" t="s">
        <v>477</v>
      </c>
      <c r="F86" s="23">
        <v>15897</v>
      </c>
      <c r="G86" s="23">
        <v>15897</v>
      </c>
      <c r="H86" s="23">
        <v>15897</v>
      </c>
      <c r="I86" s="23">
        <v>15896</v>
      </c>
      <c r="J86" s="23">
        <v>15896</v>
      </c>
      <c r="K86" s="24">
        <f t="shared" si="1"/>
        <v>79483</v>
      </c>
    </row>
    <row r="87" spans="1:11" s="21" customFormat="1" ht="63.75">
      <c r="A87" s="20">
        <v>85</v>
      </c>
      <c r="B87" s="20" t="s">
        <v>206</v>
      </c>
      <c r="C87" s="19" t="s">
        <v>432</v>
      </c>
      <c r="D87" s="20" t="s">
        <v>652</v>
      </c>
      <c r="E87" s="20" t="s">
        <v>477</v>
      </c>
      <c r="F87" s="23">
        <v>62607</v>
      </c>
      <c r="G87" s="23">
        <v>62607</v>
      </c>
      <c r="H87" s="23">
        <v>62607</v>
      </c>
      <c r="I87" s="23">
        <v>62607</v>
      </c>
      <c r="J87" s="23">
        <v>62606</v>
      </c>
      <c r="K87" s="24">
        <f t="shared" si="1"/>
        <v>313034</v>
      </c>
    </row>
    <row r="88" spans="1:11" s="21" customFormat="1" ht="12.75">
      <c r="A88" s="20">
        <v>86</v>
      </c>
      <c r="B88" s="20" t="s">
        <v>653</v>
      </c>
      <c r="C88" s="20" t="s">
        <v>614</v>
      </c>
      <c r="D88" s="20" t="s">
        <v>228</v>
      </c>
      <c r="E88" s="20" t="s">
        <v>487</v>
      </c>
      <c r="F88" s="23">
        <v>25609</v>
      </c>
      <c r="G88" s="23">
        <v>25609</v>
      </c>
      <c r="H88" s="23">
        <v>25609</v>
      </c>
      <c r="I88" s="23">
        <v>25609</v>
      </c>
      <c r="J88" s="23">
        <v>25608</v>
      </c>
      <c r="K88" s="24">
        <f t="shared" si="1"/>
        <v>128044</v>
      </c>
    </row>
    <row r="89" spans="1:11" s="21" customFormat="1" ht="38.25">
      <c r="A89" s="20">
        <v>87</v>
      </c>
      <c r="B89" s="20" t="s">
        <v>206</v>
      </c>
      <c r="C89" s="20" t="s">
        <v>369</v>
      </c>
      <c r="D89" s="20" t="s">
        <v>654</v>
      </c>
      <c r="E89" s="20" t="s">
        <v>655</v>
      </c>
      <c r="F89" s="23">
        <v>17674</v>
      </c>
      <c r="G89" s="23">
        <v>17674</v>
      </c>
      <c r="H89" s="23">
        <v>17674</v>
      </c>
      <c r="I89" s="23">
        <v>17674</v>
      </c>
      <c r="J89" s="23">
        <v>17674</v>
      </c>
      <c r="K89" s="24">
        <f t="shared" si="1"/>
        <v>88370</v>
      </c>
    </row>
    <row r="90" spans="1:11" s="21" customFormat="1" ht="38.25">
      <c r="A90" s="20">
        <v>88</v>
      </c>
      <c r="B90" s="20" t="s">
        <v>206</v>
      </c>
      <c r="C90" s="20" t="s">
        <v>370</v>
      </c>
      <c r="D90" s="20" t="s">
        <v>0</v>
      </c>
      <c r="E90" s="20" t="s">
        <v>1</v>
      </c>
      <c r="F90" s="23">
        <v>8356</v>
      </c>
      <c r="G90" s="23">
        <v>8355</v>
      </c>
      <c r="H90" s="23">
        <v>8355</v>
      </c>
      <c r="I90" s="23">
        <v>8355</v>
      </c>
      <c r="J90" s="23">
        <v>8355</v>
      </c>
      <c r="K90" s="24">
        <f t="shared" si="1"/>
        <v>41776</v>
      </c>
    </row>
    <row r="91" spans="1:11" s="21" customFormat="1" ht="38.25">
      <c r="A91" s="20">
        <v>89</v>
      </c>
      <c r="B91" s="20" t="s">
        <v>206</v>
      </c>
      <c r="C91" s="20" t="s">
        <v>371</v>
      </c>
      <c r="D91" s="20" t="s">
        <v>2</v>
      </c>
      <c r="E91" s="20" t="s">
        <v>1</v>
      </c>
      <c r="F91" s="23">
        <v>8034</v>
      </c>
      <c r="G91" s="23">
        <v>8034</v>
      </c>
      <c r="H91" s="23">
        <v>8034</v>
      </c>
      <c r="I91" s="23">
        <v>8034</v>
      </c>
      <c r="J91" s="23">
        <v>8033</v>
      </c>
      <c r="K91" s="24">
        <f t="shared" si="1"/>
        <v>40169</v>
      </c>
    </row>
    <row r="92" spans="1:11" s="21" customFormat="1" ht="38.25">
      <c r="A92" s="20">
        <v>90</v>
      </c>
      <c r="B92" s="20" t="s">
        <v>206</v>
      </c>
      <c r="C92" s="20" t="s">
        <v>506</v>
      </c>
      <c r="D92" s="20" t="s">
        <v>107</v>
      </c>
      <c r="E92" s="20" t="s">
        <v>3</v>
      </c>
      <c r="F92" s="23">
        <v>497850</v>
      </c>
      <c r="G92" s="23">
        <v>497849</v>
      </c>
      <c r="H92" s="23">
        <v>497849</v>
      </c>
      <c r="I92" s="23">
        <v>497849</v>
      </c>
      <c r="J92" s="23">
        <v>497849</v>
      </c>
      <c r="K92" s="24">
        <f t="shared" si="1"/>
        <v>2489246</v>
      </c>
    </row>
    <row r="93" spans="1:11" s="21" customFormat="1" ht="25.5">
      <c r="A93" s="20">
        <v>91</v>
      </c>
      <c r="B93" s="20" t="s">
        <v>108</v>
      </c>
      <c r="C93" s="19" t="s">
        <v>500</v>
      </c>
      <c r="D93" s="20" t="s">
        <v>108</v>
      </c>
      <c r="E93" s="20" t="s">
        <v>4</v>
      </c>
      <c r="F93" s="23">
        <v>40168</v>
      </c>
      <c r="G93" s="23">
        <v>40168</v>
      </c>
      <c r="H93" s="23">
        <v>40167</v>
      </c>
      <c r="I93" s="23">
        <v>40167</v>
      </c>
      <c r="J93" s="23">
        <v>40167</v>
      </c>
      <c r="K93" s="24">
        <f t="shared" si="1"/>
        <v>200837</v>
      </c>
    </row>
    <row r="94" spans="1:11" s="21" customFormat="1" ht="38.25">
      <c r="A94" s="20">
        <v>92</v>
      </c>
      <c r="B94" s="20" t="s">
        <v>206</v>
      </c>
      <c r="C94" s="19" t="s">
        <v>495</v>
      </c>
      <c r="D94" s="20" t="s">
        <v>109</v>
      </c>
      <c r="E94" s="20" t="s">
        <v>521</v>
      </c>
      <c r="F94" s="23">
        <v>13624</v>
      </c>
      <c r="G94" s="23">
        <v>13624</v>
      </c>
      <c r="H94" s="23">
        <v>13624</v>
      </c>
      <c r="I94" s="23">
        <v>13624</v>
      </c>
      <c r="J94" s="23">
        <v>13624</v>
      </c>
      <c r="K94" s="24">
        <f t="shared" si="1"/>
        <v>68120</v>
      </c>
    </row>
    <row r="95" spans="1:11" s="21" customFormat="1" ht="38.25">
      <c r="A95" s="20">
        <v>93</v>
      </c>
      <c r="B95" s="20" t="s">
        <v>206</v>
      </c>
      <c r="C95" s="19" t="s">
        <v>505</v>
      </c>
      <c r="D95" s="20" t="s">
        <v>110</v>
      </c>
      <c r="E95" s="20" t="s">
        <v>5</v>
      </c>
      <c r="F95" s="23">
        <v>31878</v>
      </c>
      <c r="G95" s="23">
        <v>31878</v>
      </c>
      <c r="H95" s="23">
        <v>31878</v>
      </c>
      <c r="I95" s="23">
        <v>31878</v>
      </c>
      <c r="J95" s="23">
        <v>31877</v>
      </c>
      <c r="K95" s="24">
        <f t="shared" si="1"/>
        <v>159389</v>
      </c>
    </row>
    <row r="96" spans="1:11" s="21" customFormat="1" ht="38.25">
      <c r="A96" s="20">
        <v>94</v>
      </c>
      <c r="B96" s="20" t="s">
        <v>206</v>
      </c>
      <c r="C96" s="19" t="s">
        <v>501</v>
      </c>
      <c r="D96" s="20" t="s">
        <v>111</v>
      </c>
      <c r="E96" s="20" t="s">
        <v>6</v>
      </c>
      <c r="F96" s="23">
        <v>25226</v>
      </c>
      <c r="G96" s="23">
        <v>25226</v>
      </c>
      <c r="H96" s="23">
        <v>25225</v>
      </c>
      <c r="I96" s="23">
        <v>25225</v>
      </c>
      <c r="J96" s="23">
        <v>25225</v>
      </c>
      <c r="K96" s="24">
        <f t="shared" si="1"/>
        <v>126127</v>
      </c>
    </row>
    <row r="97" spans="1:11" s="21" customFormat="1" ht="38.25">
      <c r="A97" s="20">
        <v>95</v>
      </c>
      <c r="B97" s="20" t="s">
        <v>206</v>
      </c>
      <c r="C97" s="19" t="s">
        <v>507</v>
      </c>
      <c r="D97" s="20" t="s">
        <v>112</v>
      </c>
      <c r="E97" s="20" t="s">
        <v>7</v>
      </c>
      <c r="F97" s="23">
        <v>2575</v>
      </c>
      <c r="G97" s="23">
        <v>2575</v>
      </c>
      <c r="H97" s="23">
        <v>2575</v>
      </c>
      <c r="I97" s="23">
        <v>2575</v>
      </c>
      <c r="J97" s="23">
        <v>2574</v>
      </c>
      <c r="K97" s="24">
        <f t="shared" si="1"/>
        <v>12874</v>
      </c>
    </row>
    <row r="98" spans="1:11" s="21" customFormat="1" ht="38.25">
      <c r="A98" s="20">
        <v>96</v>
      </c>
      <c r="B98" s="20" t="s">
        <v>206</v>
      </c>
      <c r="C98" s="19" t="s">
        <v>493</v>
      </c>
      <c r="D98" s="20" t="s">
        <v>113</v>
      </c>
      <c r="E98" s="20" t="s">
        <v>8</v>
      </c>
      <c r="F98" s="23">
        <v>25214</v>
      </c>
      <c r="G98" s="23">
        <v>25214</v>
      </c>
      <c r="H98" s="23">
        <v>25214</v>
      </c>
      <c r="I98" s="23">
        <v>25214</v>
      </c>
      <c r="J98" s="23">
        <v>25214</v>
      </c>
      <c r="K98" s="24">
        <f t="shared" si="1"/>
        <v>126070</v>
      </c>
    </row>
    <row r="99" spans="1:11" s="21" customFormat="1" ht="38.25">
      <c r="A99" s="20">
        <v>97</v>
      </c>
      <c r="B99" s="20" t="s">
        <v>206</v>
      </c>
      <c r="C99" s="19" t="s">
        <v>497</v>
      </c>
      <c r="D99" s="20" t="s">
        <v>114</v>
      </c>
      <c r="E99" s="20" t="s">
        <v>9</v>
      </c>
      <c r="F99" s="23">
        <v>31291</v>
      </c>
      <c r="G99" s="23">
        <v>31291</v>
      </c>
      <c r="H99" s="23">
        <v>31291</v>
      </c>
      <c r="I99" s="23">
        <v>31291</v>
      </c>
      <c r="J99" s="23">
        <v>31291</v>
      </c>
      <c r="K99" s="24">
        <f t="shared" si="1"/>
        <v>156455</v>
      </c>
    </row>
    <row r="100" spans="1:11" s="21" customFormat="1" ht="38.25">
      <c r="A100" s="20">
        <v>98</v>
      </c>
      <c r="B100" s="20" t="s">
        <v>206</v>
      </c>
      <c r="C100" s="19" t="s">
        <v>503</v>
      </c>
      <c r="D100" s="20" t="s">
        <v>115</v>
      </c>
      <c r="E100" s="20" t="s">
        <v>10</v>
      </c>
      <c r="F100" s="23">
        <v>39686</v>
      </c>
      <c r="G100" s="23">
        <v>39686</v>
      </c>
      <c r="H100" s="23">
        <v>39686</v>
      </c>
      <c r="I100" s="23">
        <v>39686</v>
      </c>
      <c r="J100" s="23">
        <v>39685</v>
      </c>
      <c r="K100" s="24">
        <f t="shared" si="1"/>
        <v>198429</v>
      </c>
    </row>
    <row r="101" spans="1:11" s="21" customFormat="1" ht="25.5">
      <c r="A101" s="20">
        <v>99</v>
      </c>
      <c r="B101" s="20" t="s">
        <v>11</v>
      </c>
      <c r="C101" s="20" t="s">
        <v>599</v>
      </c>
      <c r="D101" s="20" t="s">
        <v>12</v>
      </c>
      <c r="E101" s="20" t="s">
        <v>13</v>
      </c>
      <c r="F101" s="23">
        <v>8273</v>
      </c>
      <c r="G101" s="23">
        <v>8273</v>
      </c>
      <c r="H101" s="23">
        <v>8273</v>
      </c>
      <c r="I101" s="23">
        <v>8273</v>
      </c>
      <c r="J101" s="23">
        <v>8273</v>
      </c>
      <c r="K101" s="24">
        <f t="shared" si="1"/>
        <v>41365</v>
      </c>
    </row>
    <row r="102" spans="1:11" s="21" customFormat="1" ht="38.25">
      <c r="A102" s="20">
        <v>100</v>
      </c>
      <c r="B102" s="20" t="s">
        <v>11</v>
      </c>
      <c r="C102" s="20" t="s">
        <v>611</v>
      </c>
      <c r="D102" s="20" t="s">
        <v>14</v>
      </c>
      <c r="E102" s="20" t="s">
        <v>15</v>
      </c>
      <c r="F102" s="23">
        <v>12477</v>
      </c>
      <c r="G102" s="23">
        <v>12477</v>
      </c>
      <c r="H102" s="23">
        <v>12477</v>
      </c>
      <c r="I102" s="23">
        <v>12476</v>
      </c>
      <c r="J102" s="23">
        <v>12476</v>
      </c>
      <c r="K102" s="24">
        <f t="shared" si="1"/>
        <v>62383</v>
      </c>
    </row>
    <row r="103" spans="1:11" s="21" customFormat="1" ht="12.75">
      <c r="A103" s="20">
        <v>101</v>
      </c>
      <c r="B103" s="20" t="s">
        <v>16</v>
      </c>
      <c r="C103" s="20" t="s">
        <v>380</v>
      </c>
      <c r="D103" s="20" t="s">
        <v>16</v>
      </c>
      <c r="E103" s="20" t="s">
        <v>15</v>
      </c>
      <c r="F103" s="23">
        <v>157299</v>
      </c>
      <c r="G103" s="23">
        <v>157299</v>
      </c>
      <c r="H103" s="23">
        <v>157299</v>
      </c>
      <c r="I103" s="23">
        <v>157299</v>
      </c>
      <c r="J103" s="23">
        <v>157299</v>
      </c>
      <c r="K103" s="24">
        <f t="shared" si="1"/>
        <v>786495</v>
      </c>
    </row>
    <row r="104" spans="1:11" s="21" customFormat="1" ht="38.25">
      <c r="A104" s="20">
        <v>102</v>
      </c>
      <c r="B104" s="20" t="s">
        <v>17</v>
      </c>
      <c r="C104" s="20" t="s">
        <v>67</v>
      </c>
      <c r="D104" s="20" t="s">
        <v>18</v>
      </c>
      <c r="E104" s="20" t="s">
        <v>13</v>
      </c>
      <c r="F104" s="23">
        <v>17611</v>
      </c>
      <c r="G104" s="23">
        <v>17611</v>
      </c>
      <c r="H104" s="23">
        <v>17611</v>
      </c>
      <c r="I104" s="23">
        <v>17610</v>
      </c>
      <c r="J104" s="23">
        <v>17610</v>
      </c>
      <c r="K104" s="24">
        <f t="shared" si="1"/>
        <v>88053</v>
      </c>
    </row>
    <row r="105" spans="1:11" s="21" customFormat="1" ht="12.75">
      <c r="A105" s="20">
        <v>103</v>
      </c>
      <c r="B105" s="20" t="s">
        <v>19</v>
      </c>
      <c r="C105" s="20" t="s">
        <v>609</v>
      </c>
      <c r="D105" s="20" t="s">
        <v>19</v>
      </c>
      <c r="E105" s="20" t="s">
        <v>20</v>
      </c>
      <c r="F105" s="23">
        <v>15063</v>
      </c>
      <c r="G105" s="23">
        <v>15063</v>
      </c>
      <c r="H105" s="23">
        <v>15063</v>
      </c>
      <c r="I105" s="23">
        <v>15062</v>
      </c>
      <c r="J105" s="23">
        <v>15062</v>
      </c>
      <c r="K105" s="24">
        <f t="shared" si="1"/>
        <v>75313</v>
      </c>
    </row>
    <row r="106" spans="1:11" s="21" customFormat="1" ht="25.5">
      <c r="A106" s="20">
        <v>104</v>
      </c>
      <c r="B106" s="20" t="s">
        <v>21</v>
      </c>
      <c r="C106" s="19" t="s">
        <v>45</v>
      </c>
      <c r="D106" s="20" t="s">
        <v>21</v>
      </c>
      <c r="E106" s="20" t="s">
        <v>22</v>
      </c>
      <c r="F106" s="23">
        <v>4780</v>
      </c>
      <c r="G106" s="23">
        <v>4780</v>
      </c>
      <c r="H106" s="23">
        <v>4780</v>
      </c>
      <c r="I106" s="23">
        <v>4780</v>
      </c>
      <c r="J106" s="23">
        <v>4780</v>
      </c>
      <c r="K106" s="24">
        <f t="shared" si="1"/>
        <v>23900</v>
      </c>
    </row>
    <row r="107" spans="1:12" s="21" customFormat="1" ht="38.25">
      <c r="A107" s="20">
        <v>106</v>
      </c>
      <c r="B107" s="20" t="s">
        <v>23</v>
      </c>
      <c r="C107" s="20" t="s">
        <v>238</v>
      </c>
      <c r="D107" s="20" t="s">
        <v>409</v>
      </c>
      <c r="E107" s="20" t="s">
        <v>24</v>
      </c>
      <c r="F107" s="23">
        <v>6168</v>
      </c>
      <c r="G107" s="23">
        <v>6168</v>
      </c>
      <c r="H107" s="23">
        <v>6168</v>
      </c>
      <c r="I107" s="23">
        <v>6168</v>
      </c>
      <c r="J107" s="25">
        <v>6167</v>
      </c>
      <c r="K107" s="24">
        <f t="shared" si="1"/>
        <v>30839</v>
      </c>
      <c r="L107" s="22"/>
    </row>
    <row r="108" spans="1:12" s="21" customFormat="1" ht="51">
      <c r="A108" s="20">
        <v>107</v>
      </c>
      <c r="B108" s="20" t="s">
        <v>25</v>
      </c>
      <c r="C108" s="20" t="s">
        <v>587</v>
      </c>
      <c r="D108" s="20" t="s">
        <v>26</v>
      </c>
      <c r="E108" s="20" t="s">
        <v>27</v>
      </c>
      <c r="F108" s="23">
        <v>19245</v>
      </c>
      <c r="G108" s="23">
        <v>19245</v>
      </c>
      <c r="H108" s="23">
        <v>19245</v>
      </c>
      <c r="I108" s="23">
        <v>19245</v>
      </c>
      <c r="J108" s="25">
        <v>19244</v>
      </c>
      <c r="K108" s="24">
        <f t="shared" si="1"/>
        <v>96224</v>
      </c>
      <c r="L108" s="22"/>
    </row>
    <row r="109" spans="1:12" s="21" customFormat="1" ht="25.5">
      <c r="A109" s="20">
        <v>108</v>
      </c>
      <c r="B109" s="20" t="s">
        <v>28</v>
      </c>
      <c r="C109" s="19" t="s">
        <v>489</v>
      </c>
      <c r="D109" s="20" t="s">
        <v>28</v>
      </c>
      <c r="E109" s="20" t="s">
        <v>29</v>
      </c>
      <c r="F109" s="23">
        <v>2912</v>
      </c>
      <c r="G109" s="23">
        <v>2912</v>
      </c>
      <c r="H109" s="23">
        <v>2912</v>
      </c>
      <c r="I109" s="23">
        <v>2912</v>
      </c>
      <c r="J109" s="25">
        <v>2912</v>
      </c>
      <c r="K109" s="24">
        <f t="shared" si="1"/>
        <v>14560</v>
      </c>
      <c r="L109" s="22"/>
    </row>
    <row r="110" spans="1:12" s="21" customFormat="1" ht="25.5">
      <c r="A110" s="20">
        <v>109</v>
      </c>
      <c r="B110" s="20" t="s">
        <v>30</v>
      </c>
      <c r="C110" s="20" t="s">
        <v>190</v>
      </c>
      <c r="D110" s="20" t="s">
        <v>31</v>
      </c>
      <c r="E110" s="20" t="s">
        <v>32</v>
      </c>
      <c r="F110" s="23">
        <v>23361</v>
      </c>
      <c r="G110" s="23">
        <v>23360</v>
      </c>
      <c r="H110" s="23">
        <v>23360</v>
      </c>
      <c r="I110" s="23">
        <v>23360</v>
      </c>
      <c r="J110" s="25">
        <v>23360</v>
      </c>
      <c r="K110" s="24">
        <f t="shared" si="1"/>
        <v>116801</v>
      </c>
      <c r="L110" s="22"/>
    </row>
    <row r="111" spans="1:12" s="21" customFormat="1" ht="12.75">
      <c r="A111" s="20">
        <v>110</v>
      </c>
      <c r="B111" s="20" t="s">
        <v>33</v>
      </c>
      <c r="C111" s="20" t="s">
        <v>184</v>
      </c>
      <c r="D111" s="20" t="s">
        <v>34</v>
      </c>
      <c r="E111" s="20" t="s">
        <v>35</v>
      </c>
      <c r="F111" s="23">
        <v>1069609</v>
      </c>
      <c r="G111" s="23">
        <v>1069609</v>
      </c>
      <c r="H111" s="23">
        <v>1069609</v>
      </c>
      <c r="I111" s="23">
        <v>1069609</v>
      </c>
      <c r="J111" s="25">
        <v>1069609</v>
      </c>
      <c r="K111" s="24">
        <f t="shared" si="1"/>
        <v>5348045</v>
      </c>
      <c r="L111" s="22"/>
    </row>
    <row r="112" spans="1:12" s="21" customFormat="1" ht="12.75">
      <c r="A112" s="20">
        <v>111</v>
      </c>
      <c r="B112" s="20" t="s">
        <v>68</v>
      </c>
      <c r="C112" s="20" t="s">
        <v>201</v>
      </c>
      <c r="D112" s="20" t="s">
        <v>70</v>
      </c>
      <c r="E112" s="20" t="s">
        <v>69</v>
      </c>
      <c r="F112" s="23">
        <v>0</v>
      </c>
      <c r="G112" s="23">
        <v>0</v>
      </c>
      <c r="H112" s="23">
        <v>0</v>
      </c>
      <c r="I112" s="23">
        <v>0</v>
      </c>
      <c r="J112" s="25">
        <v>0</v>
      </c>
      <c r="K112" s="24">
        <f t="shared" si="1"/>
        <v>0</v>
      </c>
      <c r="L112" s="22"/>
    </row>
    <row r="113" spans="1:12" s="21" customFormat="1" ht="25.5">
      <c r="A113" s="20">
        <v>112</v>
      </c>
      <c r="B113" s="20" t="s">
        <v>117</v>
      </c>
      <c r="C113" s="20" t="s">
        <v>53</v>
      </c>
      <c r="D113" s="20" t="s">
        <v>72</v>
      </c>
      <c r="E113" s="20" t="s">
        <v>71</v>
      </c>
      <c r="F113" s="23">
        <v>36053</v>
      </c>
      <c r="G113" s="23">
        <v>36053</v>
      </c>
      <c r="H113" s="23">
        <v>36052</v>
      </c>
      <c r="I113" s="23">
        <v>36052</v>
      </c>
      <c r="J113" s="25">
        <v>36052</v>
      </c>
      <c r="K113" s="24">
        <f t="shared" si="1"/>
        <v>180262</v>
      </c>
      <c r="L113" s="22"/>
    </row>
    <row r="114" spans="1:12" s="21" customFormat="1" ht="63.75">
      <c r="A114" s="20">
        <v>113</v>
      </c>
      <c r="B114" s="20" t="s">
        <v>116</v>
      </c>
      <c r="C114" s="20" t="s">
        <v>52</v>
      </c>
      <c r="D114" s="20" t="s">
        <v>116</v>
      </c>
      <c r="E114" s="20" t="s">
        <v>87</v>
      </c>
      <c r="F114" s="23">
        <v>109674</v>
      </c>
      <c r="G114" s="23">
        <v>109674</v>
      </c>
      <c r="H114" s="23">
        <v>109674</v>
      </c>
      <c r="I114" s="23">
        <v>109673</v>
      </c>
      <c r="J114" s="25">
        <v>109673</v>
      </c>
      <c r="K114" s="24">
        <f t="shared" si="1"/>
        <v>548368</v>
      </c>
      <c r="L114" s="22"/>
    </row>
    <row r="115" spans="1:12" s="21" customFormat="1" ht="51">
      <c r="A115" s="20">
        <v>114</v>
      </c>
      <c r="B115" s="20" t="s">
        <v>410</v>
      </c>
      <c r="C115" s="20" t="s">
        <v>291</v>
      </c>
      <c r="D115" s="20" t="s">
        <v>410</v>
      </c>
      <c r="E115" s="20" t="s">
        <v>87</v>
      </c>
      <c r="F115" s="23">
        <v>80586</v>
      </c>
      <c r="G115" s="23">
        <v>80586</v>
      </c>
      <c r="H115" s="23">
        <v>80586</v>
      </c>
      <c r="I115" s="23">
        <v>80586</v>
      </c>
      <c r="J115" s="25">
        <v>80585</v>
      </c>
      <c r="K115" s="24">
        <f t="shared" si="1"/>
        <v>402929</v>
      </c>
      <c r="L115" s="22"/>
    </row>
    <row r="116" spans="1:12" s="21" customFormat="1" ht="25.5">
      <c r="A116" s="20">
        <v>115</v>
      </c>
      <c r="B116" s="20" t="s">
        <v>118</v>
      </c>
      <c r="C116" s="20" t="s">
        <v>511</v>
      </c>
      <c r="D116" s="20" t="s">
        <v>118</v>
      </c>
      <c r="E116" s="20" t="s">
        <v>88</v>
      </c>
      <c r="F116" s="23">
        <v>28786</v>
      </c>
      <c r="G116" s="23">
        <v>28786</v>
      </c>
      <c r="H116" s="23">
        <v>28786</v>
      </c>
      <c r="I116" s="23">
        <v>28786</v>
      </c>
      <c r="J116" s="25">
        <v>28786</v>
      </c>
      <c r="K116" s="24">
        <f t="shared" si="1"/>
        <v>143930</v>
      </c>
      <c r="L116" s="22"/>
    </row>
    <row r="117" spans="1:12" s="21" customFormat="1" ht="25.5">
      <c r="A117" s="20">
        <v>116</v>
      </c>
      <c r="B117" s="20" t="s">
        <v>119</v>
      </c>
      <c r="C117" s="20" t="s">
        <v>499</v>
      </c>
      <c r="D117" s="20" t="s">
        <v>119</v>
      </c>
      <c r="E117" s="20" t="s">
        <v>89</v>
      </c>
      <c r="F117" s="23">
        <v>16375</v>
      </c>
      <c r="G117" s="23">
        <v>16375</v>
      </c>
      <c r="H117" s="23">
        <v>16375</v>
      </c>
      <c r="I117" s="23">
        <v>16374</v>
      </c>
      <c r="J117" s="25">
        <v>16374</v>
      </c>
      <c r="K117" s="24">
        <f t="shared" si="1"/>
        <v>81873</v>
      </c>
      <c r="L117" s="22"/>
    </row>
    <row r="118" spans="1:12" s="21" customFormat="1" ht="25.5">
      <c r="A118" s="20">
        <v>117</v>
      </c>
      <c r="B118" s="20" t="s">
        <v>207</v>
      </c>
      <c r="C118" s="20" t="s">
        <v>513</v>
      </c>
      <c r="D118" s="20" t="s">
        <v>120</v>
      </c>
      <c r="E118" s="20" t="s">
        <v>90</v>
      </c>
      <c r="F118" s="23">
        <v>94389</v>
      </c>
      <c r="G118" s="23">
        <v>94389</v>
      </c>
      <c r="H118" s="23">
        <v>94388</v>
      </c>
      <c r="I118" s="23">
        <v>94388</v>
      </c>
      <c r="J118" s="25">
        <v>94388</v>
      </c>
      <c r="K118" s="24">
        <f t="shared" si="1"/>
        <v>471942</v>
      </c>
      <c r="L118" s="22"/>
    </row>
    <row r="119" spans="1:12" s="21" customFormat="1" ht="25.5">
      <c r="A119" s="20">
        <v>118</v>
      </c>
      <c r="B119" s="20" t="s">
        <v>451</v>
      </c>
      <c r="C119" s="20" t="s">
        <v>502</v>
      </c>
      <c r="D119" s="20" t="s">
        <v>451</v>
      </c>
      <c r="E119" s="20" t="s">
        <v>90</v>
      </c>
      <c r="F119" s="23">
        <v>54273</v>
      </c>
      <c r="G119" s="23">
        <v>54272</v>
      </c>
      <c r="H119" s="23">
        <v>54272</v>
      </c>
      <c r="I119" s="23">
        <v>54272</v>
      </c>
      <c r="J119" s="25">
        <v>54272</v>
      </c>
      <c r="K119" s="24">
        <f t="shared" si="1"/>
        <v>271361</v>
      </c>
      <c r="L119" s="22"/>
    </row>
    <row r="120" spans="1:12" s="21" customFormat="1" ht="25.5">
      <c r="A120" s="20">
        <v>119</v>
      </c>
      <c r="B120" s="20" t="s">
        <v>91</v>
      </c>
      <c r="C120" s="20" t="s">
        <v>496</v>
      </c>
      <c r="D120" s="20" t="s">
        <v>91</v>
      </c>
      <c r="E120" s="20" t="s">
        <v>90</v>
      </c>
      <c r="F120" s="23">
        <v>34405</v>
      </c>
      <c r="G120" s="23">
        <v>34405</v>
      </c>
      <c r="H120" s="23">
        <v>34404</v>
      </c>
      <c r="I120" s="23">
        <v>34404</v>
      </c>
      <c r="J120" s="25">
        <v>34404</v>
      </c>
      <c r="K120" s="24">
        <f t="shared" si="1"/>
        <v>172022</v>
      </c>
      <c r="L120" s="22"/>
    </row>
    <row r="121" spans="1:12" s="21" customFormat="1" ht="12.75">
      <c r="A121" s="20">
        <v>120</v>
      </c>
      <c r="B121" s="20" t="s">
        <v>130</v>
      </c>
      <c r="C121" s="20" t="s">
        <v>498</v>
      </c>
      <c r="D121" s="20" t="s">
        <v>130</v>
      </c>
      <c r="E121" s="20" t="s">
        <v>90</v>
      </c>
      <c r="F121" s="23">
        <v>21954</v>
      </c>
      <c r="G121" s="23">
        <v>21954</v>
      </c>
      <c r="H121" s="23">
        <v>21954</v>
      </c>
      <c r="I121" s="23">
        <v>21954</v>
      </c>
      <c r="J121" s="25">
        <v>21954</v>
      </c>
      <c r="K121" s="24">
        <f t="shared" si="1"/>
        <v>109770</v>
      </c>
      <c r="L121" s="22"/>
    </row>
    <row r="122" spans="1:12" s="21" customFormat="1" ht="12.75">
      <c r="A122" s="20">
        <v>121</v>
      </c>
      <c r="B122" s="20" t="s">
        <v>131</v>
      </c>
      <c r="C122" s="20" t="s">
        <v>512</v>
      </c>
      <c r="D122" s="20" t="s">
        <v>131</v>
      </c>
      <c r="E122" s="20" t="s">
        <v>90</v>
      </c>
      <c r="F122" s="23">
        <v>71964</v>
      </c>
      <c r="G122" s="23">
        <v>71964</v>
      </c>
      <c r="H122" s="23">
        <v>71964</v>
      </c>
      <c r="I122" s="23">
        <v>71964</v>
      </c>
      <c r="J122" s="25">
        <v>71964</v>
      </c>
      <c r="K122" s="24">
        <f t="shared" si="1"/>
        <v>359820</v>
      </c>
      <c r="L122" s="22"/>
    </row>
    <row r="123" spans="1:12" s="21" customFormat="1" ht="51">
      <c r="A123" s="20">
        <v>122</v>
      </c>
      <c r="B123" s="20" t="s">
        <v>206</v>
      </c>
      <c r="C123" s="20" t="s">
        <v>492</v>
      </c>
      <c r="D123" s="20" t="s">
        <v>121</v>
      </c>
      <c r="E123" s="20" t="s">
        <v>132</v>
      </c>
      <c r="F123" s="23">
        <v>6415</v>
      </c>
      <c r="G123" s="23">
        <v>6414</v>
      </c>
      <c r="H123" s="23">
        <v>6414</v>
      </c>
      <c r="I123" s="23">
        <v>6414</v>
      </c>
      <c r="J123" s="25">
        <v>6414</v>
      </c>
      <c r="K123" s="24">
        <f t="shared" si="1"/>
        <v>32071</v>
      </c>
      <c r="L123" s="22"/>
    </row>
    <row r="124" spans="1:12" s="21" customFormat="1" ht="12.75">
      <c r="A124" s="20">
        <v>123</v>
      </c>
      <c r="B124" s="20" t="s">
        <v>133</v>
      </c>
      <c r="C124" s="20" t="s">
        <v>616</v>
      </c>
      <c r="D124" s="20" t="s">
        <v>133</v>
      </c>
      <c r="E124" s="20" t="s">
        <v>632</v>
      </c>
      <c r="F124" s="23">
        <v>29372</v>
      </c>
      <c r="G124" s="23">
        <v>29372</v>
      </c>
      <c r="H124" s="23">
        <v>29371</v>
      </c>
      <c r="I124" s="23">
        <v>29371</v>
      </c>
      <c r="J124" s="25">
        <v>29371</v>
      </c>
      <c r="K124" s="24">
        <f t="shared" si="1"/>
        <v>146857</v>
      </c>
      <c r="L124" s="22"/>
    </row>
    <row r="125" spans="1:12" s="21" customFormat="1" ht="63.75">
      <c r="A125" s="20">
        <v>124</v>
      </c>
      <c r="B125" s="20" t="s">
        <v>206</v>
      </c>
      <c r="C125" s="20" t="s">
        <v>368</v>
      </c>
      <c r="D125" s="20" t="s">
        <v>134</v>
      </c>
      <c r="E125" s="20" t="s">
        <v>135</v>
      </c>
      <c r="F125" s="23">
        <v>16068</v>
      </c>
      <c r="G125" s="23">
        <v>16067</v>
      </c>
      <c r="H125" s="23">
        <v>16067</v>
      </c>
      <c r="I125" s="23">
        <v>16067</v>
      </c>
      <c r="J125" s="25">
        <v>16067</v>
      </c>
      <c r="K125" s="24">
        <f t="shared" si="1"/>
        <v>80336</v>
      </c>
      <c r="L125" s="22"/>
    </row>
    <row r="126" spans="1:12" s="21" customFormat="1" ht="12.75">
      <c r="A126" s="20">
        <v>125</v>
      </c>
      <c r="B126" s="20" t="s">
        <v>136</v>
      </c>
      <c r="C126" s="20" t="s">
        <v>278</v>
      </c>
      <c r="D126" s="20" t="s">
        <v>136</v>
      </c>
      <c r="E126" s="20" t="s">
        <v>553</v>
      </c>
      <c r="F126" s="23">
        <v>5388</v>
      </c>
      <c r="G126" s="23">
        <v>5388</v>
      </c>
      <c r="H126" s="23">
        <v>5388</v>
      </c>
      <c r="I126" s="23">
        <v>5388</v>
      </c>
      <c r="J126" s="25">
        <v>5388</v>
      </c>
      <c r="K126" s="24">
        <f t="shared" si="1"/>
        <v>26940</v>
      </c>
      <c r="L126" s="22"/>
    </row>
    <row r="127" spans="1:12" s="21" customFormat="1" ht="12.75">
      <c r="A127" s="20">
        <v>126</v>
      </c>
      <c r="B127" s="20" t="s">
        <v>137</v>
      </c>
      <c r="C127" s="20" t="s">
        <v>276</v>
      </c>
      <c r="D127" s="20" t="s">
        <v>137</v>
      </c>
      <c r="E127" s="20" t="s">
        <v>553</v>
      </c>
      <c r="F127" s="23">
        <v>28116</v>
      </c>
      <c r="G127" s="23">
        <v>28115</v>
      </c>
      <c r="H127" s="23">
        <v>28115</v>
      </c>
      <c r="I127" s="23">
        <v>28115</v>
      </c>
      <c r="J127" s="25">
        <v>28115</v>
      </c>
      <c r="K127" s="24">
        <f t="shared" si="1"/>
        <v>140576</v>
      </c>
      <c r="L127" s="22"/>
    </row>
    <row r="128" spans="1:12" s="21" customFormat="1" ht="12.75">
      <c r="A128" s="20">
        <v>127</v>
      </c>
      <c r="B128" s="20" t="s">
        <v>579</v>
      </c>
      <c r="C128" s="20" t="s">
        <v>274</v>
      </c>
      <c r="D128" s="20" t="s">
        <v>579</v>
      </c>
      <c r="E128" s="20" t="s">
        <v>138</v>
      </c>
      <c r="F128" s="23">
        <v>15558</v>
      </c>
      <c r="G128" s="23">
        <v>15558</v>
      </c>
      <c r="H128" s="23">
        <v>15557</v>
      </c>
      <c r="I128" s="23">
        <v>15557</v>
      </c>
      <c r="J128" s="25">
        <v>15557</v>
      </c>
      <c r="K128" s="24">
        <f t="shared" si="1"/>
        <v>77787</v>
      </c>
      <c r="L128" s="22"/>
    </row>
    <row r="129" spans="1:12" s="21" customFormat="1" ht="25.5">
      <c r="A129" s="20">
        <v>128</v>
      </c>
      <c r="B129" s="20" t="s">
        <v>139</v>
      </c>
      <c r="C129" s="20" t="s">
        <v>80</v>
      </c>
      <c r="D129" s="20" t="s">
        <v>139</v>
      </c>
      <c r="E129" s="20" t="s">
        <v>552</v>
      </c>
      <c r="F129" s="23">
        <v>30159</v>
      </c>
      <c r="G129" s="23">
        <v>30159</v>
      </c>
      <c r="H129" s="23">
        <v>30158</v>
      </c>
      <c r="I129" s="23">
        <v>30158</v>
      </c>
      <c r="J129" s="25">
        <v>30158</v>
      </c>
      <c r="K129" s="24">
        <f t="shared" si="1"/>
        <v>150792</v>
      </c>
      <c r="L129" s="22"/>
    </row>
    <row r="130" spans="1:12" s="21" customFormat="1" ht="12.75">
      <c r="A130" s="20">
        <v>129</v>
      </c>
      <c r="B130" s="20" t="s">
        <v>140</v>
      </c>
      <c r="C130" s="20" t="s">
        <v>202</v>
      </c>
      <c r="D130" s="20" t="s">
        <v>140</v>
      </c>
      <c r="E130" s="20" t="s">
        <v>138</v>
      </c>
      <c r="F130" s="23">
        <v>11917</v>
      </c>
      <c r="G130" s="23">
        <v>11917</v>
      </c>
      <c r="H130" s="23">
        <v>11917</v>
      </c>
      <c r="I130" s="23">
        <v>11916</v>
      </c>
      <c r="J130" s="25">
        <v>11916</v>
      </c>
      <c r="K130" s="24">
        <f t="shared" si="1"/>
        <v>59583</v>
      </c>
      <c r="L130" s="22"/>
    </row>
    <row r="131" spans="1:12" s="21" customFormat="1" ht="25.5">
      <c r="A131" s="20">
        <v>130</v>
      </c>
      <c r="B131" s="20" t="s">
        <v>141</v>
      </c>
      <c r="C131" s="20" t="s">
        <v>41</v>
      </c>
      <c r="D131" s="20" t="s">
        <v>122</v>
      </c>
      <c r="E131" s="20" t="s">
        <v>560</v>
      </c>
      <c r="F131" s="23">
        <v>20502</v>
      </c>
      <c r="G131" s="23">
        <v>20501</v>
      </c>
      <c r="H131" s="23">
        <v>20501</v>
      </c>
      <c r="I131" s="23">
        <v>20501</v>
      </c>
      <c r="J131" s="25">
        <v>20501</v>
      </c>
      <c r="K131" s="24">
        <f t="shared" si="1"/>
        <v>102506</v>
      </c>
      <c r="L131" s="22"/>
    </row>
    <row r="132" spans="1:12" s="21" customFormat="1" ht="25.5">
      <c r="A132" s="20">
        <v>131</v>
      </c>
      <c r="B132" s="20" t="s">
        <v>142</v>
      </c>
      <c r="C132" s="20" t="s">
        <v>367</v>
      </c>
      <c r="D132" s="20" t="s">
        <v>142</v>
      </c>
      <c r="E132" s="20" t="s">
        <v>567</v>
      </c>
      <c r="F132" s="23">
        <v>12090</v>
      </c>
      <c r="G132" s="23">
        <v>12090</v>
      </c>
      <c r="H132" s="23">
        <v>12090</v>
      </c>
      <c r="I132" s="23">
        <v>12089</v>
      </c>
      <c r="J132" s="25">
        <v>12089</v>
      </c>
      <c r="K132" s="24">
        <f t="shared" si="1"/>
        <v>60448</v>
      </c>
      <c r="L132" s="22"/>
    </row>
    <row r="133" spans="1:12" s="21" customFormat="1" ht="25.5">
      <c r="A133" s="20">
        <v>132</v>
      </c>
      <c r="B133" s="20" t="s">
        <v>143</v>
      </c>
      <c r="C133" s="20" t="s">
        <v>379</v>
      </c>
      <c r="D133" s="20" t="s">
        <v>143</v>
      </c>
      <c r="E133" s="20" t="s">
        <v>144</v>
      </c>
      <c r="F133" s="23">
        <v>384473</v>
      </c>
      <c r="G133" s="23">
        <v>384473</v>
      </c>
      <c r="H133" s="23">
        <v>384473</v>
      </c>
      <c r="I133" s="23">
        <v>384473</v>
      </c>
      <c r="J133" s="25">
        <v>384473</v>
      </c>
      <c r="K133" s="24">
        <f aca="true" t="shared" si="2" ref="K133:K196">SUM(F133:J133)</f>
        <v>1922365</v>
      </c>
      <c r="L133" s="22"/>
    </row>
    <row r="134" spans="1:12" s="21" customFormat="1" ht="25.5">
      <c r="A134" s="20">
        <v>133</v>
      </c>
      <c r="B134" s="20" t="s">
        <v>145</v>
      </c>
      <c r="C134" s="20" t="s">
        <v>242</v>
      </c>
      <c r="D134" s="20" t="s">
        <v>145</v>
      </c>
      <c r="E134" s="20" t="s">
        <v>569</v>
      </c>
      <c r="F134" s="23">
        <v>18117</v>
      </c>
      <c r="G134" s="23">
        <v>18117</v>
      </c>
      <c r="H134" s="23">
        <v>18117</v>
      </c>
      <c r="I134" s="23">
        <v>18117</v>
      </c>
      <c r="J134" s="25">
        <v>18116</v>
      </c>
      <c r="K134" s="24">
        <f t="shared" si="2"/>
        <v>90584</v>
      </c>
      <c r="L134" s="22"/>
    </row>
    <row r="135" spans="1:12" s="21" customFormat="1" ht="38.25">
      <c r="A135" s="20">
        <v>134</v>
      </c>
      <c r="B135" s="20" t="s">
        <v>206</v>
      </c>
      <c r="C135" s="20" t="s">
        <v>244</v>
      </c>
      <c r="D135" s="20" t="s">
        <v>146</v>
      </c>
      <c r="E135" s="20" t="s">
        <v>147</v>
      </c>
      <c r="F135" s="23">
        <v>23835</v>
      </c>
      <c r="G135" s="23">
        <v>23835</v>
      </c>
      <c r="H135" s="23">
        <v>23835</v>
      </c>
      <c r="I135" s="23">
        <v>23834</v>
      </c>
      <c r="J135" s="25">
        <v>23834</v>
      </c>
      <c r="K135" s="24">
        <f t="shared" si="2"/>
        <v>119173</v>
      </c>
      <c r="L135" s="22"/>
    </row>
    <row r="136" spans="1:11" s="21" customFormat="1" ht="12.75">
      <c r="A136" s="20">
        <v>135</v>
      </c>
      <c r="B136" s="20" t="s">
        <v>148</v>
      </c>
      <c r="C136" s="20" t="s">
        <v>240</v>
      </c>
      <c r="D136" s="20" t="s">
        <v>148</v>
      </c>
      <c r="E136" s="20" t="s">
        <v>149</v>
      </c>
      <c r="F136" s="23">
        <v>23649</v>
      </c>
      <c r="G136" s="23">
        <v>23649</v>
      </c>
      <c r="H136" s="23">
        <v>23649</v>
      </c>
      <c r="I136" s="23">
        <v>23648</v>
      </c>
      <c r="J136" s="23">
        <v>23648</v>
      </c>
      <c r="K136" s="24">
        <f t="shared" si="2"/>
        <v>118243</v>
      </c>
    </row>
    <row r="137" spans="1:11" s="21" customFormat="1" ht="38.25">
      <c r="A137" s="20">
        <v>136</v>
      </c>
      <c r="B137" s="20" t="s">
        <v>150</v>
      </c>
      <c r="C137" s="20" t="s">
        <v>66</v>
      </c>
      <c r="D137" s="20" t="s">
        <v>151</v>
      </c>
      <c r="E137" s="20" t="s">
        <v>571</v>
      </c>
      <c r="F137" s="23">
        <v>751190</v>
      </c>
      <c r="G137" s="23">
        <v>751190</v>
      </c>
      <c r="H137" s="23">
        <v>751190</v>
      </c>
      <c r="I137" s="23">
        <v>751190</v>
      </c>
      <c r="J137" s="23">
        <v>751190</v>
      </c>
      <c r="K137" s="24">
        <f t="shared" si="2"/>
        <v>3755950</v>
      </c>
    </row>
    <row r="138" spans="1:11" s="21" customFormat="1" ht="12.75">
      <c r="A138" s="20">
        <v>137</v>
      </c>
      <c r="B138" s="20" t="s">
        <v>152</v>
      </c>
      <c r="C138" s="20" t="s">
        <v>434</v>
      </c>
      <c r="D138" s="20" t="s">
        <v>152</v>
      </c>
      <c r="E138" s="20" t="s">
        <v>153</v>
      </c>
      <c r="F138" s="23">
        <v>54902</v>
      </c>
      <c r="G138" s="23">
        <v>54902</v>
      </c>
      <c r="H138" s="23">
        <v>54902</v>
      </c>
      <c r="I138" s="23">
        <v>54902</v>
      </c>
      <c r="J138" s="23">
        <v>54901</v>
      </c>
      <c r="K138" s="24">
        <f t="shared" si="2"/>
        <v>274509</v>
      </c>
    </row>
    <row r="139" spans="1:11" s="21" customFormat="1" ht="12.75">
      <c r="A139" s="20">
        <v>138</v>
      </c>
      <c r="B139" s="20" t="s">
        <v>154</v>
      </c>
      <c r="C139" s="20" t="s">
        <v>514</v>
      </c>
      <c r="D139" s="20" t="s">
        <v>154</v>
      </c>
      <c r="E139" s="20" t="s">
        <v>155</v>
      </c>
      <c r="F139" s="23">
        <v>191954</v>
      </c>
      <c r="G139" s="23">
        <v>191954</v>
      </c>
      <c r="H139" s="23">
        <v>191954</v>
      </c>
      <c r="I139" s="23">
        <v>191954</v>
      </c>
      <c r="J139" s="23">
        <v>191954</v>
      </c>
      <c r="K139" s="24">
        <f t="shared" si="2"/>
        <v>959770</v>
      </c>
    </row>
    <row r="140" spans="1:11" s="21" customFormat="1" ht="38.25">
      <c r="A140" s="20">
        <v>139</v>
      </c>
      <c r="B140" s="20" t="s">
        <v>156</v>
      </c>
      <c r="C140" s="20" t="s">
        <v>62</v>
      </c>
      <c r="D140" s="20" t="s">
        <v>156</v>
      </c>
      <c r="E140" s="20" t="s">
        <v>574</v>
      </c>
      <c r="F140" s="23">
        <v>8085</v>
      </c>
      <c r="G140" s="23">
        <v>8085</v>
      </c>
      <c r="H140" s="23">
        <v>8085</v>
      </c>
      <c r="I140" s="23">
        <v>8085</v>
      </c>
      <c r="J140" s="23">
        <v>8084</v>
      </c>
      <c r="K140" s="24">
        <f t="shared" si="2"/>
        <v>40424</v>
      </c>
    </row>
    <row r="141" spans="1:11" s="21" customFormat="1" ht="38.25">
      <c r="A141" s="20">
        <v>140</v>
      </c>
      <c r="B141" s="20" t="s">
        <v>206</v>
      </c>
      <c r="C141" s="20" t="s">
        <v>382</v>
      </c>
      <c r="D141" s="20" t="s">
        <v>157</v>
      </c>
      <c r="E141" s="20" t="s">
        <v>445</v>
      </c>
      <c r="F141" s="23">
        <v>1518965</v>
      </c>
      <c r="G141" s="23">
        <v>1518964</v>
      </c>
      <c r="H141" s="23">
        <v>1518964</v>
      </c>
      <c r="I141" s="23">
        <v>1518964</v>
      </c>
      <c r="J141" s="23">
        <v>1518964</v>
      </c>
      <c r="K141" s="24">
        <f t="shared" si="2"/>
        <v>7594821</v>
      </c>
    </row>
    <row r="142" spans="1:11" s="21" customFormat="1" ht="12.75">
      <c r="A142" s="20">
        <v>141</v>
      </c>
      <c r="B142" s="20" t="s">
        <v>158</v>
      </c>
      <c r="C142" s="20" t="s">
        <v>44</v>
      </c>
      <c r="D142" s="20" t="s">
        <v>158</v>
      </c>
      <c r="E142" s="20" t="s">
        <v>446</v>
      </c>
      <c r="F142" s="23">
        <v>704474</v>
      </c>
      <c r="G142" s="23">
        <v>704474</v>
      </c>
      <c r="H142" s="23">
        <v>704473</v>
      </c>
      <c r="I142" s="23">
        <v>704473</v>
      </c>
      <c r="J142" s="23">
        <v>704473</v>
      </c>
      <c r="K142" s="24">
        <f t="shared" si="2"/>
        <v>3522367</v>
      </c>
    </row>
    <row r="143" spans="1:11" s="21" customFormat="1" ht="25.5">
      <c r="A143" s="20">
        <v>142</v>
      </c>
      <c r="B143" s="20" t="s">
        <v>159</v>
      </c>
      <c r="C143" s="20" t="s">
        <v>287</v>
      </c>
      <c r="D143" s="20" t="s">
        <v>159</v>
      </c>
      <c r="E143" s="20" t="s">
        <v>646</v>
      </c>
      <c r="F143" s="23">
        <v>675694</v>
      </c>
      <c r="G143" s="23">
        <v>675694</v>
      </c>
      <c r="H143" s="23">
        <v>675693</v>
      </c>
      <c r="I143" s="23">
        <v>675693</v>
      </c>
      <c r="J143" s="23">
        <v>675693</v>
      </c>
      <c r="K143" s="24">
        <f t="shared" si="2"/>
        <v>3378467</v>
      </c>
    </row>
    <row r="144" spans="1:11" s="21" customFormat="1" ht="51">
      <c r="A144" s="20">
        <v>143</v>
      </c>
      <c r="B144" s="20" t="s">
        <v>159</v>
      </c>
      <c r="C144" s="20" t="s">
        <v>372</v>
      </c>
      <c r="D144" s="20" t="s">
        <v>160</v>
      </c>
      <c r="E144" s="20" t="s">
        <v>161</v>
      </c>
      <c r="F144" s="23">
        <v>54126</v>
      </c>
      <c r="G144" s="23">
        <v>54126</v>
      </c>
      <c r="H144" s="23">
        <v>54126</v>
      </c>
      <c r="I144" s="23">
        <v>54125</v>
      </c>
      <c r="J144" s="23">
        <v>54125</v>
      </c>
      <c r="K144" s="24">
        <f t="shared" si="2"/>
        <v>270628</v>
      </c>
    </row>
    <row r="145" spans="1:11" s="21" customFormat="1" ht="38.25">
      <c r="A145" s="20">
        <v>144</v>
      </c>
      <c r="B145" s="20" t="s">
        <v>206</v>
      </c>
      <c r="C145" s="20" t="s">
        <v>385</v>
      </c>
      <c r="D145" s="20" t="s">
        <v>162</v>
      </c>
      <c r="E145" s="20" t="s">
        <v>163</v>
      </c>
      <c r="F145" s="23">
        <v>1620540</v>
      </c>
      <c r="G145" s="23">
        <v>1620540</v>
      </c>
      <c r="H145" s="23">
        <v>1620539</v>
      </c>
      <c r="I145" s="23">
        <v>1620539</v>
      </c>
      <c r="J145" s="23">
        <v>1620539</v>
      </c>
      <c r="K145" s="24">
        <f t="shared" si="2"/>
        <v>8102697</v>
      </c>
    </row>
    <row r="146" spans="1:11" s="21" customFormat="1" ht="25.5">
      <c r="A146" s="20">
        <v>145</v>
      </c>
      <c r="B146" s="20" t="s">
        <v>164</v>
      </c>
      <c r="C146" s="20" t="s">
        <v>373</v>
      </c>
      <c r="D146" s="20" t="s">
        <v>164</v>
      </c>
      <c r="E146" s="20" t="s">
        <v>161</v>
      </c>
      <c r="F146" s="23">
        <v>791634</v>
      </c>
      <c r="G146" s="23">
        <v>791634</v>
      </c>
      <c r="H146" s="23">
        <v>791634</v>
      </c>
      <c r="I146" s="23">
        <v>791634</v>
      </c>
      <c r="J146" s="23">
        <v>791633</v>
      </c>
      <c r="K146" s="24">
        <f t="shared" si="2"/>
        <v>3958169</v>
      </c>
    </row>
    <row r="147" spans="1:11" s="21" customFormat="1" ht="25.5">
      <c r="A147" s="20">
        <v>146</v>
      </c>
      <c r="B147" s="20" t="s">
        <v>165</v>
      </c>
      <c r="C147" s="20" t="s">
        <v>608</v>
      </c>
      <c r="D147" s="20" t="s">
        <v>165</v>
      </c>
      <c r="E147" s="20" t="s">
        <v>161</v>
      </c>
      <c r="F147" s="23">
        <v>149639</v>
      </c>
      <c r="G147" s="23">
        <v>149639</v>
      </c>
      <c r="H147" s="23">
        <v>149639</v>
      </c>
      <c r="I147" s="23">
        <v>149639</v>
      </c>
      <c r="J147" s="23">
        <v>149639</v>
      </c>
      <c r="K147" s="24">
        <f t="shared" si="2"/>
        <v>748195</v>
      </c>
    </row>
    <row r="148" spans="1:11" s="21" customFormat="1" ht="38.25">
      <c r="A148" s="20">
        <v>147</v>
      </c>
      <c r="B148" s="20" t="s">
        <v>166</v>
      </c>
      <c r="C148" s="20" t="s">
        <v>374</v>
      </c>
      <c r="D148" s="20" t="s">
        <v>167</v>
      </c>
      <c r="E148" s="20" t="s">
        <v>168</v>
      </c>
      <c r="F148" s="23">
        <v>49807</v>
      </c>
      <c r="G148" s="23">
        <v>49807</v>
      </c>
      <c r="H148" s="23">
        <v>49807</v>
      </c>
      <c r="I148" s="23">
        <v>49807</v>
      </c>
      <c r="J148" s="23">
        <v>49806</v>
      </c>
      <c r="K148" s="24">
        <f t="shared" si="2"/>
        <v>249034</v>
      </c>
    </row>
    <row r="149" spans="1:11" s="21" customFormat="1" ht="38.25">
      <c r="A149" s="20">
        <v>148</v>
      </c>
      <c r="B149" s="20" t="s">
        <v>123</v>
      </c>
      <c r="C149" s="20" t="s">
        <v>439</v>
      </c>
      <c r="D149" s="20" t="s">
        <v>123</v>
      </c>
      <c r="E149" s="20" t="s">
        <v>169</v>
      </c>
      <c r="F149" s="23">
        <v>198749</v>
      </c>
      <c r="G149" s="23">
        <v>198749</v>
      </c>
      <c r="H149" s="23">
        <v>198749</v>
      </c>
      <c r="I149" s="23">
        <v>198749</v>
      </c>
      <c r="J149" s="23">
        <v>198748</v>
      </c>
      <c r="K149" s="24">
        <f t="shared" si="2"/>
        <v>993744</v>
      </c>
    </row>
    <row r="150" spans="1:11" s="21" customFormat="1" ht="12.75">
      <c r="A150" s="20">
        <v>149</v>
      </c>
      <c r="B150" s="20" t="s">
        <v>170</v>
      </c>
      <c r="C150" s="20" t="s">
        <v>196</v>
      </c>
      <c r="D150" s="20" t="s">
        <v>170</v>
      </c>
      <c r="E150" s="20" t="s">
        <v>171</v>
      </c>
      <c r="F150" s="23">
        <v>12657</v>
      </c>
      <c r="G150" s="23">
        <v>12657</v>
      </c>
      <c r="H150" s="23">
        <v>12657</v>
      </c>
      <c r="I150" s="23">
        <v>12657</v>
      </c>
      <c r="J150" s="23">
        <v>12657</v>
      </c>
      <c r="K150" s="24">
        <f t="shared" si="2"/>
        <v>63285</v>
      </c>
    </row>
    <row r="151" spans="1:11" s="21" customFormat="1" ht="12.75">
      <c r="A151" s="20">
        <v>150</v>
      </c>
      <c r="B151" s="20" t="s">
        <v>172</v>
      </c>
      <c r="C151" s="20" t="s">
        <v>179</v>
      </c>
      <c r="D151" s="20" t="s">
        <v>172</v>
      </c>
      <c r="E151" s="20" t="s">
        <v>173</v>
      </c>
      <c r="F151" s="23">
        <v>4172</v>
      </c>
      <c r="G151" s="23">
        <v>4171</v>
      </c>
      <c r="H151" s="23">
        <v>4171</v>
      </c>
      <c r="I151" s="23">
        <v>4171</v>
      </c>
      <c r="J151" s="23">
        <v>4171</v>
      </c>
      <c r="K151" s="24">
        <f t="shared" si="2"/>
        <v>20856</v>
      </c>
    </row>
    <row r="152" spans="1:11" s="21" customFormat="1" ht="25.5">
      <c r="A152" s="20">
        <v>151</v>
      </c>
      <c r="B152" s="20" t="s">
        <v>174</v>
      </c>
      <c r="C152" s="20" t="s">
        <v>285</v>
      </c>
      <c r="D152" s="20" t="s">
        <v>174</v>
      </c>
      <c r="E152" s="20" t="s">
        <v>464</v>
      </c>
      <c r="F152" s="23">
        <v>122107</v>
      </c>
      <c r="G152" s="23">
        <v>122107</v>
      </c>
      <c r="H152" s="23">
        <v>122107</v>
      </c>
      <c r="I152" s="23">
        <v>122107</v>
      </c>
      <c r="J152" s="23">
        <v>122107</v>
      </c>
      <c r="K152" s="24">
        <f t="shared" si="2"/>
        <v>610535</v>
      </c>
    </row>
    <row r="153" spans="1:11" s="21" customFormat="1" ht="25.5">
      <c r="A153" s="20">
        <v>152</v>
      </c>
      <c r="B153" s="20" t="s">
        <v>204</v>
      </c>
      <c r="C153" s="20" t="s">
        <v>199</v>
      </c>
      <c r="D153" s="20" t="s">
        <v>204</v>
      </c>
      <c r="E153" s="20" t="s">
        <v>458</v>
      </c>
      <c r="F153" s="23">
        <v>40826</v>
      </c>
      <c r="G153" s="23">
        <v>40826</v>
      </c>
      <c r="H153" s="23">
        <v>40825</v>
      </c>
      <c r="I153" s="23">
        <v>40825</v>
      </c>
      <c r="J153" s="23">
        <v>40825</v>
      </c>
      <c r="K153" s="24">
        <f t="shared" si="2"/>
        <v>204127</v>
      </c>
    </row>
    <row r="154" spans="1:11" s="21" customFormat="1" ht="12.75">
      <c r="A154" s="20">
        <v>153</v>
      </c>
      <c r="B154" s="20" t="s">
        <v>205</v>
      </c>
      <c r="C154" s="20" t="s">
        <v>54</v>
      </c>
      <c r="D154" s="20" t="s">
        <v>205</v>
      </c>
      <c r="E154" s="20" t="s">
        <v>484</v>
      </c>
      <c r="F154" s="23">
        <v>103320</v>
      </c>
      <c r="G154" s="23">
        <v>103319</v>
      </c>
      <c r="H154" s="23">
        <v>103319</v>
      </c>
      <c r="I154" s="23">
        <v>103319</v>
      </c>
      <c r="J154" s="23">
        <v>103319</v>
      </c>
      <c r="K154" s="24">
        <f t="shared" si="2"/>
        <v>516596</v>
      </c>
    </row>
    <row r="155" spans="1:11" s="21" customFormat="1" ht="38.25">
      <c r="A155" s="20">
        <v>154</v>
      </c>
      <c r="B155" s="20" t="s">
        <v>214</v>
      </c>
      <c r="C155" s="20" t="s">
        <v>56</v>
      </c>
      <c r="D155" s="20" t="s">
        <v>215</v>
      </c>
      <c r="E155" s="20" t="s">
        <v>216</v>
      </c>
      <c r="F155" s="23">
        <v>39336</v>
      </c>
      <c r="G155" s="23">
        <v>39336</v>
      </c>
      <c r="H155" s="23">
        <v>39336</v>
      </c>
      <c r="I155" s="23">
        <v>39336</v>
      </c>
      <c r="J155" s="23">
        <v>39335</v>
      </c>
      <c r="K155" s="24">
        <f t="shared" si="2"/>
        <v>196679</v>
      </c>
    </row>
    <row r="156" spans="1:11" s="21" customFormat="1" ht="25.5">
      <c r="A156" s="20">
        <v>155</v>
      </c>
      <c r="B156" s="20" t="s">
        <v>217</v>
      </c>
      <c r="C156" s="20" t="s">
        <v>249</v>
      </c>
      <c r="D156" s="20" t="s">
        <v>217</v>
      </c>
      <c r="E156" s="20" t="s">
        <v>484</v>
      </c>
      <c r="F156" s="23">
        <v>5963</v>
      </c>
      <c r="G156" s="23">
        <v>5963</v>
      </c>
      <c r="H156" s="23">
        <v>5963</v>
      </c>
      <c r="I156" s="23">
        <v>5963</v>
      </c>
      <c r="J156" s="23">
        <v>5963</v>
      </c>
      <c r="K156" s="24">
        <f t="shared" si="2"/>
        <v>29815</v>
      </c>
    </row>
    <row r="157" spans="1:11" s="21" customFormat="1" ht="12.75">
      <c r="A157" s="20">
        <v>156</v>
      </c>
      <c r="B157" s="20" t="s">
        <v>218</v>
      </c>
      <c r="C157" s="20" t="s">
        <v>607</v>
      </c>
      <c r="D157" s="20" t="s">
        <v>218</v>
      </c>
      <c r="E157" s="20" t="s">
        <v>644</v>
      </c>
      <c r="F157" s="23">
        <v>39220</v>
      </c>
      <c r="G157" s="23">
        <v>39220</v>
      </c>
      <c r="H157" s="23">
        <v>39219</v>
      </c>
      <c r="I157" s="23">
        <v>39219</v>
      </c>
      <c r="J157" s="23">
        <v>39219</v>
      </c>
      <c r="K157" s="24">
        <f t="shared" si="2"/>
        <v>196097</v>
      </c>
    </row>
    <row r="158" spans="1:11" s="21" customFormat="1" ht="25.5">
      <c r="A158" s="20">
        <v>157</v>
      </c>
      <c r="B158" s="20" t="s">
        <v>219</v>
      </c>
      <c r="C158" s="20" t="s">
        <v>83</v>
      </c>
      <c r="D158" s="20" t="s">
        <v>219</v>
      </c>
      <c r="E158" s="20" t="s">
        <v>220</v>
      </c>
      <c r="F158" s="23">
        <v>140726</v>
      </c>
      <c r="G158" s="23">
        <v>140726</v>
      </c>
      <c r="H158" s="23">
        <v>140726</v>
      </c>
      <c r="I158" s="23">
        <v>140726</v>
      </c>
      <c r="J158" s="23">
        <v>140726</v>
      </c>
      <c r="K158" s="24">
        <f t="shared" si="2"/>
        <v>703630</v>
      </c>
    </row>
    <row r="159" spans="1:11" s="21" customFormat="1" ht="25.5">
      <c r="A159" s="20">
        <v>158</v>
      </c>
      <c r="B159" s="20" t="s">
        <v>221</v>
      </c>
      <c r="C159" s="20" t="s">
        <v>396</v>
      </c>
      <c r="D159" s="20" t="s">
        <v>411</v>
      </c>
      <c r="E159" s="20" t="s">
        <v>525</v>
      </c>
      <c r="F159" s="23">
        <v>11335574</v>
      </c>
      <c r="G159" s="23">
        <v>11335573</v>
      </c>
      <c r="H159" s="23">
        <v>11335573</v>
      </c>
      <c r="I159" s="23">
        <v>11335573</v>
      </c>
      <c r="J159" s="23">
        <v>11335573</v>
      </c>
      <c r="K159" s="24">
        <f t="shared" si="2"/>
        <v>56677866</v>
      </c>
    </row>
    <row r="160" spans="1:11" s="21" customFormat="1" ht="25.5">
      <c r="A160" s="20">
        <v>159</v>
      </c>
      <c r="B160" s="20" t="s">
        <v>124</v>
      </c>
      <c r="C160" s="20" t="s">
        <v>256</v>
      </c>
      <c r="D160" s="20" t="s">
        <v>412</v>
      </c>
      <c r="E160" s="20" t="s">
        <v>531</v>
      </c>
      <c r="F160" s="23">
        <v>238098</v>
      </c>
      <c r="G160" s="23">
        <v>238098</v>
      </c>
      <c r="H160" s="23">
        <v>238098</v>
      </c>
      <c r="I160" s="23">
        <v>238098</v>
      </c>
      <c r="J160" s="23">
        <v>238098</v>
      </c>
      <c r="K160" s="24">
        <f t="shared" si="2"/>
        <v>1190490</v>
      </c>
    </row>
    <row r="161" spans="1:11" s="21" customFormat="1" ht="12.75">
      <c r="A161" s="20">
        <v>160</v>
      </c>
      <c r="B161" s="20" t="s">
        <v>222</v>
      </c>
      <c r="C161" s="20" t="s">
        <v>519</v>
      </c>
      <c r="D161" s="20" t="s">
        <v>222</v>
      </c>
      <c r="E161" s="20" t="s">
        <v>223</v>
      </c>
      <c r="F161" s="23">
        <v>53015</v>
      </c>
      <c r="G161" s="23">
        <v>53014</v>
      </c>
      <c r="H161" s="23">
        <v>53014</v>
      </c>
      <c r="I161" s="23">
        <v>53014</v>
      </c>
      <c r="J161" s="23">
        <v>53014</v>
      </c>
      <c r="K161" s="24">
        <f t="shared" si="2"/>
        <v>265071</v>
      </c>
    </row>
    <row r="162" spans="1:11" s="21" customFormat="1" ht="25.5">
      <c r="A162" s="20">
        <v>161</v>
      </c>
      <c r="B162" s="20" t="s">
        <v>224</v>
      </c>
      <c r="C162" s="20" t="s">
        <v>597</v>
      </c>
      <c r="D162" s="20" t="s">
        <v>224</v>
      </c>
      <c r="E162" s="20" t="s">
        <v>161</v>
      </c>
      <c r="F162" s="23">
        <v>6819</v>
      </c>
      <c r="G162" s="23">
        <v>6819</v>
      </c>
      <c r="H162" s="23">
        <v>6819</v>
      </c>
      <c r="I162" s="23">
        <v>6819</v>
      </c>
      <c r="J162" s="23">
        <v>6819</v>
      </c>
      <c r="K162" s="24">
        <f t="shared" si="2"/>
        <v>34095</v>
      </c>
    </row>
    <row r="163" spans="1:11" s="21" customFormat="1" ht="25.5">
      <c r="A163" s="20">
        <v>162</v>
      </c>
      <c r="B163" s="20" t="s">
        <v>413</v>
      </c>
      <c r="C163" s="20" t="s">
        <v>386</v>
      </c>
      <c r="D163" s="20" t="s">
        <v>413</v>
      </c>
      <c r="E163" s="20" t="s">
        <v>168</v>
      </c>
      <c r="F163" s="23">
        <v>5251</v>
      </c>
      <c r="G163" s="23">
        <v>5251</v>
      </c>
      <c r="H163" s="23">
        <v>5250</v>
      </c>
      <c r="I163" s="23">
        <v>5250</v>
      </c>
      <c r="J163" s="23">
        <v>5250</v>
      </c>
      <c r="K163" s="24">
        <f t="shared" si="2"/>
        <v>26252</v>
      </c>
    </row>
    <row r="164" spans="1:11" s="21" customFormat="1" ht="25.5">
      <c r="A164" s="20">
        <v>163</v>
      </c>
      <c r="B164" s="20" t="s">
        <v>225</v>
      </c>
      <c r="C164" s="20" t="s">
        <v>613</v>
      </c>
      <c r="D164" s="20" t="s">
        <v>225</v>
      </c>
      <c r="E164" s="20" t="s">
        <v>487</v>
      </c>
      <c r="F164" s="23">
        <v>183785</v>
      </c>
      <c r="G164" s="23">
        <v>183785</v>
      </c>
      <c r="H164" s="23">
        <v>183785</v>
      </c>
      <c r="I164" s="23">
        <v>183785</v>
      </c>
      <c r="J164" s="23">
        <v>183785</v>
      </c>
      <c r="K164" s="24">
        <f t="shared" si="2"/>
        <v>918925</v>
      </c>
    </row>
    <row r="165" spans="1:11" s="21" customFormat="1" ht="63.75">
      <c r="A165" s="20">
        <v>164</v>
      </c>
      <c r="B165" s="20" t="s">
        <v>226</v>
      </c>
      <c r="C165" s="20" t="s">
        <v>600</v>
      </c>
      <c r="D165" s="20" t="s">
        <v>296</v>
      </c>
      <c r="E165" s="20" t="s">
        <v>297</v>
      </c>
      <c r="F165" s="23">
        <v>197175</v>
      </c>
      <c r="G165" s="23">
        <v>197175</v>
      </c>
      <c r="H165" s="23">
        <v>197174</v>
      </c>
      <c r="I165" s="23">
        <v>197174</v>
      </c>
      <c r="J165" s="23">
        <v>197174</v>
      </c>
      <c r="K165" s="24">
        <f t="shared" si="2"/>
        <v>985872</v>
      </c>
    </row>
    <row r="166" spans="1:11" s="21" customFormat="1" ht="38.25">
      <c r="A166" s="20">
        <v>165</v>
      </c>
      <c r="B166" s="20" t="s">
        <v>298</v>
      </c>
      <c r="C166" s="20" t="s">
        <v>198</v>
      </c>
      <c r="D166" s="20" t="s">
        <v>299</v>
      </c>
      <c r="E166" s="20" t="s">
        <v>458</v>
      </c>
      <c r="F166" s="23">
        <v>126191</v>
      </c>
      <c r="G166" s="23">
        <v>126190</v>
      </c>
      <c r="H166" s="23">
        <v>126190</v>
      </c>
      <c r="I166" s="23">
        <v>126190</v>
      </c>
      <c r="J166" s="23">
        <v>126190</v>
      </c>
      <c r="K166" s="24">
        <f t="shared" si="2"/>
        <v>630951</v>
      </c>
    </row>
    <row r="167" spans="1:11" s="21" customFormat="1" ht="38.25">
      <c r="A167" s="20">
        <v>166</v>
      </c>
      <c r="B167" s="20" t="s">
        <v>300</v>
      </c>
      <c r="C167" s="20" t="s">
        <v>64</v>
      </c>
      <c r="D167" s="20" t="s">
        <v>301</v>
      </c>
      <c r="E167" s="20" t="s">
        <v>302</v>
      </c>
      <c r="F167" s="23">
        <v>65123</v>
      </c>
      <c r="G167" s="23">
        <v>65123</v>
      </c>
      <c r="H167" s="23">
        <v>65123</v>
      </c>
      <c r="I167" s="23">
        <v>65123</v>
      </c>
      <c r="J167" s="23">
        <v>65123</v>
      </c>
      <c r="K167" s="24">
        <f t="shared" si="2"/>
        <v>325615</v>
      </c>
    </row>
    <row r="168" spans="1:11" s="21" customFormat="1" ht="51">
      <c r="A168" s="20">
        <v>167</v>
      </c>
      <c r="B168" s="20" t="s">
        <v>226</v>
      </c>
      <c r="C168" s="20" t="s">
        <v>603</v>
      </c>
      <c r="D168" s="20" t="s">
        <v>303</v>
      </c>
      <c r="E168" s="20" t="s">
        <v>304</v>
      </c>
      <c r="F168" s="23">
        <v>197409</v>
      </c>
      <c r="G168" s="23">
        <v>197409</v>
      </c>
      <c r="H168" s="23">
        <v>197408</v>
      </c>
      <c r="I168" s="23">
        <v>197408</v>
      </c>
      <c r="J168" s="23">
        <v>197408</v>
      </c>
      <c r="K168" s="24">
        <f t="shared" si="2"/>
        <v>987042</v>
      </c>
    </row>
    <row r="169" spans="1:11" s="21" customFormat="1" ht="38.25">
      <c r="A169" s="20">
        <v>168</v>
      </c>
      <c r="B169" s="20" t="s">
        <v>300</v>
      </c>
      <c r="C169" s="20" t="s">
        <v>494</v>
      </c>
      <c r="D169" s="20" t="s">
        <v>305</v>
      </c>
      <c r="E169" s="20" t="s">
        <v>306</v>
      </c>
      <c r="F169" s="23">
        <v>84993</v>
      </c>
      <c r="G169" s="23">
        <v>84993</v>
      </c>
      <c r="H169" s="23">
        <v>84992</v>
      </c>
      <c r="I169" s="23">
        <v>84992</v>
      </c>
      <c r="J169" s="23">
        <v>84992</v>
      </c>
      <c r="K169" s="24">
        <f t="shared" si="2"/>
        <v>424962</v>
      </c>
    </row>
    <row r="170" spans="1:11" s="21" customFormat="1" ht="51">
      <c r="A170" s="20">
        <v>169</v>
      </c>
      <c r="B170" s="20" t="s">
        <v>226</v>
      </c>
      <c r="C170" s="20" t="s">
        <v>59</v>
      </c>
      <c r="D170" s="20" t="s">
        <v>307</v>
      </c>
      <c r="E170" s="20" t="s">
        <v>308</v>
      </c>
      <c r="F170" s="23">
        <v>144840</v>
      </c>
      <c r="G170" s="23">
        <v>144839</v>
      </c>
      <c r="H170" s="23">
        <v>144839</v>
      </c>
      <c r="I170" s="23">
        <v>144839</v>
      </c>
      <c r="J170" s="23">
        <v>144839</v>
      </c>
      <c r="K170" s="24">
        <f t="shared" si="2"/>
        <v>724196</v>
      </c>
    </row>
    <row r="171" spans="1:11" s="21" customFormat="1" ht="25.5">
      <c r="A171" s="20">
        <v>170</v>
      </c>
      <c r="B171" s="20" t="s">
        <v>124</v>
      </c>
      <c r="C171" s="20" t="s">
        <v>127</v>
      </c>
      <c r="D171" s="20" t="s">
        <v>412</v>
      </c>
      <c r="E171" s="20" t="s">
        <v>531</v>
      </c>
      <c r="F171" s="23">
        <v>60218</v>
      </c>
      <c r="G171" s="23">
        <v>60218</v>
      </c>
      <c r="H171" s="23">
        <v>60218</v>
      </c>
      <c r="I171" s="23">
        <v>60218</v>
      </c>
      <c r="J171" s="23">
        <v>60218</v>
      </c>
      <c r="K171" s="24">
        <f t="shared" si="2"/>
        <v>301090</v>
      </c>
    </row>
    <row r="172" spans="1:11" s="21" customFormat="1" ht="38.25">
      <c r="A172" s="20">
        <v>171</v>
      </c>
      <c r="B172" s="20" t="s">
        <v>310</v>
      </c>
      <c r="C172" s="20" t="s">
        <v>610</v>
      </c>
      <c r="D172" s="20" t="s">
        <v>311</v>
      </c>
      <c r="E172" s="20" t="s">
        <v>297</v>
      </c>
      <c r="F172" s="23">
        <v>704017</v>
      </c>
      <c r="G172" s="23">
        <v>704017</v>
      </c>
      <c r="H172" s="23">
        <v>704017</v>
      </c>
      <c r="I172" s="23">
        <v>704017</v>
      </c>
      <c r="J172" s="23">
        <v>704017</v>
      </c>
      <c r="K172" s="24">
        <f t="shared" si="2"/>
        <v>3520085</v>
      </c>
    </row>
    <row r="173" spans="1:11" s="21" customFormat="1" ht="38.25">
      <c r="A173" s="20">
        <v>172</v>
      </c>
      <c r="B173" s="20" t="s">
        <v>310</v>
      </c>
      <c r="C173" s="20" t="s">
        <v>79</v>
      </c>
      <c r="D173" s="20" t="s">
        <v>312</v>
      </c>
      <c r="E173" s="20" t="s">
        <v>313</v>
      </c>
      <c r="F173" s="23">
        <v>1406422</v>
      </c>
      <c r="G173" s="23">
        <v>1406421</v>
      </c>
      <c r="H173" s="23">
        <v>1406421</v>
      </c>
      <c r="I173" s="23">
        <v>1406421</v>
      </c>
      <c r="J173" s="23">
        <v>1406421</v>
      </c>
      <c r="K173" s="24">
        <f t="shared" si="2"/>
        <v>7032106</v>
      </c>
    </row>
    <row r="174" spans="1:11" s="21" customFormat="1" ht="51">
      <c r="A174" s="20">
        <v>173</v>
      </c>
      <c r="B174" s="20" t="s">
        <v>314</v>
      </c>
      <c r="C174" s="20" t="s">
        <v>180</v>
      </c>
      <c r="D174" s="20" t="s">
        <v>315</v>
      </c>
      <c r="E174" s="20" t="s">
        <v>316</v>
      </c>
      <c r="F174" s="23">
        <v>1306086</v>
      </c>
      <c r="G174" s="23">
        <v>1306085</v>
      </c>
      <c r="H174" s="23">
        <v>1306085</v>
      </c>
      <c r="I174" s="23">
        <v>1306085</v>
      </c>
      <c r="J174" s="23">
        <v>1306085</v>
      </c>
      <c r="K174" s="24">
        <f t="shared" si="2"/>
        <v>6530426</v>
      </c>
    </row>
    <row r="175" spans="1:11" s="21" customFormat="1" ht="51">
      <c r="A175" s="20">
        <v>174</v>
      </c>
      <c r="B175" s="20" t="s">
        <v>314</v>
      </c>
      <c r="C175" s="20" t="s">
        <v>288</v>
      </c>
      <c r="D175" s="20" t="s">
        <v>317</v>
      </c>
      <c r="E175" s="20" t="s">
        <v>302</v>
      </c>
      <c r="F175" s="23">
        <v>2352270</v>
      </c>
      <c r="G175" s="23">
        <v>2352270</v>
      </c>
      <c r="H175" s="23">
        <v>2352270</v>
      </c>
      <c r="I175" s="23">
        <v>2352270</v>
      </c>
      <c r="J175" s="23">
        <v>2352269</v>
      </c>
      <c r="K175" s="24">
        <f t="shared" si="2"/>
        <v>11761349</v>
      </c>
    </row>
    <row r="176" spans="1:11" s="21" customFormat="1" ht="38.25">
      <c r="A176" s="20">
        <v>175</v>
      </c>
      <c r="B176" s="20" t="s">
        <v>318</v>
      </c>
      <c r="C176" s="20" t="s">
        <v>376</v>
      </c>
      <c r="D176" s="20" t="s">
        <v>319</v>
      </c>
      <c r="E176" s="20" t="s">
        <v>304</v>
      </c>
      <c r="F176" s="23">
        <v>904131</v>
      </c>
      <c r="G176" s="23">
        <v>904131</v>
      </c>
      <c r="H176" s="23">
        <v>904131</v>
      </c>
      <c r="I176" s="23">
        <v>904131</v>
      </c>
      <c r="J176" s="23">
        <v>904130</v>
      </c>
      <c r="K176" s="24">
        <f t="shared" si="2"/>
        <v>4520654</v>
      </c>
    </row>
    <row r="177" spans="1:11" s="21" customFormat="1" ht="38.25">
      <c r="A177" s="20">
        <v>176</v>
      </c>
      <c r="B177" s="20" t="s">
        <v>318</v>
      </c>
      <c r="C177" s="20" t="s">
        <v>253</v>
      </c>
      <c r="D177" s="20" t="s">
        <v>320</v>
      </c>
      <c r="E177" s="20" t="s">
        <v>321</v>
      </c>
      <c r="F177" s="23">
        <v>717800</v>
      </c>
      <c r="G177" s="23">
        <v>717800</v>
      </c>
      <c r="H177" s="23">
        <v>717800</v>
      </c>
      <c r="I177" s="23">
        <v>717800</v>
      </c>
      <c r="J177" s="23">
        <v>717800</v>
      </c>
      <c r="K177" s="24">
        <f t="shared" si="2"/>
        <v>3589000</v>
      </c>
    </row>
    <row r="178" spans="1:11" s="21" customFormat="1" ht="38.25">
      <c r="A178" s="20">
        <v>177</v>
      </c>
      <c r="B178" s="20" t="s">
        <v>318</v>
      </c>
      <c r="C178" s="20" t="s">
        <v>438</v>
      </c>
      <c r="D178" s="20" t="s">
        <v>125</v>
      </c>
      <c r="E178" s="20" t="s">
        <v>322</v>
      </c>
      <c r="F178" s="23">
        <v>734653</v>
      </c>
      <c r="G178" s="23">
        <v>734653</v>
      </c>
      <c r="H178" s="23">
        <v>734653</v>
      </c>
      <c r="I178" s="23">
        <v>734653</v>
      </c>
      <c r="J178" s="23">
        <v>734653</v>
      </c>
      <c r="K178" s="24">
        <f t="shared" si="2"/>
        <v>3673265</v>
      </c>
    </row>
    <row r="179" spans="1:11" s="21" customFormat="1" ht="12.75">
      <c r="A179" s="20">
        <v>178</v>
      </c>
      <c r="B179" s="20" t="s">
        <v>323</v>
      </c>
      <c r="C179" s="20" t="s">
        <v>229</v>
      </c>
      <c r="D179" s="20" t="s">
        <v>397</v>
      </c>
      <c r="E179" s="20" t="s">
        <v>464</v>
      </c>
      <c r="F179" s="23">
        <v>81679</v>
      </c>
      <c r="G179" s="23">
        <v>81679</v>
      </c>
      <c r="H179" s="23">
        <v>81678</v>
      </c>
      <c r="I179" s="23">
        <v>81678</v>
      </c>
      <c r="J179" s="23">
        <v>81678</v>
      </c>
      <c r="K179" s="24">
        <f t="shared" si="2"/>
        <v>408392</v>
      </c>
    </row>
    <row r="180" spans="1:11" s="21" customFormat="1" ht="25.5">
      <c r="A180" s="20">
        <v>179</v>
      </c>
      <c r="B180" s="20" t="s">
        <v>324</v>
      </c>
      <c r="C180" s="20" t="s">
        <v>605</v>
      </c>
      <c r="D180" s="20" t="s">
        <v>324</v>
      </c>
      <c r="E180" s="20" t="s">
        <v>644</v>
      </c>
      <c r="F180" s="23">
        <v>124883</v>
      </c>
      <c r="G180" s="23">
        <v>124883</v>
      </c>
      <c r="H180" s="23">
        <v>124883</v>
      </c>
      <c r="I180" s="23">
        <v>124883</v>
      </c>
      <c r="J180" s="23">
        <v>124883</v>
      </c>
      <c r="K180" s="24">
        <f t="shared" si="2"/>
        <v>624415</v>
      </c>
    </row>
    <row r="181" spans="1:11" s="21" customFormat="1" ht="25.5">
      <c r="A181" s="20">
        <v>180</v>
      </c>
      <c r="B181" s="20" t="s">
        <v>286</v>
      </c>
      <c r="C181" s="20" t="s">
        <v>195</v>
      </c>
      <c r="D181" s="20" t="s">
        <v>286</v>
      </c>
      <c r="E181" s="20" t="s">
        <v>309</v>
      </c>
      <c r="F181" s="23">
        <v>7909</v>
      </c>
      <c r="G181" s="23">
        <v>7909</v>
      </c>
      <c r="H181" s="23">
        <v>7909</v>
      </c>
      <c r="I181" s="23">
        <v>7909</v>
      </c>
      <c r="J181" s="23">
        <v>7908</v>
      </c>
      <c r="K181" s="24">
        <f t="shared" si="2"/>
        <v>39544</v>
      </c>
    </row>
    <row r="182" spans="1:11" s="21" customFormat="1" ht="12.75">
      <c r="A182" s="20">
        <v>181</v>
      </c>
      <c r="B182" s="20" t="s">
        <v>325</v>
      </c>
      <c r="C182" s="20" t="s">
        <v>194</v>
      </c>
      <c r="D182" s="20" t="s">
        <v>325</v>
      </c>
      <c r="E182" s="20" t="s">
        <v>326</v>
      </c>
      <c r="F182" s="23">
        <v>30413</v>
      </c>
      <c r="G182" s="23">
        <v>30413</v>
      </c>
      <c r="H182" s="23">
        <v>30413</v>
      </c>
      <c r="I182" s="23">
        <v>30413</v>
      </c>
      <c r="J182" s="23">
        <v>30412</v>
      </c>
      <c r="K182" s="24">
        <f t="shared" si="2"/>
        <v>152064</v>
      </c>
    </row>
    <row r="183" spans="1:11" s="21" customFormat="1" ht="25.5">
      <c r="A183" s="20">
        <v>182</v>
      </c>
      <c r="B183" s="20" t="s">
        <v>126</v>
      </c>
      <c r="C183" s="20" t="s">
        <v>604</v>
      </c>
      <c r="D183" s="20" t="s">
        <v>208</v>
      </c>
      <c r="E183" s="20" t="s">
        <v>327</v>
      </c>
      <c r="F183" s="23">
        <v>46836</v>
      </c>
      <c r="G183" s="23">
        <v>46836</v>
      </c>
      <c r="H183" s="23">
        <v>46835</v>
      </c>
      <c r="I183" s="23">
        <v>46835</v>
      </c>
      <c r="J183" s="23">
        <v>46835</v>
      </c>
      <c r="K183" s="24">
        <f t="shared" si="2"/>
        <v>234177</v>
      </c>
    </row>
    <row r="184" spans="1:11" s="21" customFormat="1" ht="25.5">
      <c r="A184" s="20">
        <v>183</v>
      </c>
      <c r="B184" s="20" t="s">
        <v>328</v>
      </c>
      <c r="C184" s="20" t="s">
        <v>77</v>
      </c>
      <c r="D184" s="20" t="s">
        <v>329</v>
      </c>
      <c r="E184" s="20" t="s">
        <v>330</v>
      </c>
      <c r="F184" s="23">
        <v>8312</v>
      </c>
      <c r="G184" s="23">
        <v>8312</v>
      </c>
      <c r="H184" s="23">
        <v>8311</v>
      </c>
      <c r="I184" s="23">
        <v>8311</v>
      </c>
      <c r="J184" s="23">
        <v>8311</v>
      </c>
      <c r="K184" s="24">
        <f t="shared" si="2"/>
        <v>41557</v>
      </c>
    </row>
    <row r="185" spans="1:11" s="21" customFormat="1" ht="12.75">
      <c r="A185" s="20">
        <v>184</v>
      </c>
      <c r="B185" s="20" t="s">
        <v>290</v>
      </c>
      <c r="C185" s="20" t="s">
        <v>82</v>
      </c>
      <c r="D185" s="20" t="s">
        <v>290</v>
      </c>
      <c r="E185" s="20" t="s">
        <v>331</v>
      </c>
      <c r="F185" s="23">
        <v>1729</v>
      </c>
      <c r="G185" s="23">
        <v>1729</v>
      </c>
      <c r="H185" s="23">
        <v>1729</v>
      </c>
      <c r="I185" s="23">
        <v>1728</v>
      </c>
      <c r="J185" s="23">
        <v>1728</v>
      </c>
      <c r="K185" s="24">
        <f t="shared" si="2"/>
        <v>8643</v>
      </c>
    </row>
    <row r="186" spans="1:11" s="21" customFormat="1" ht="25.5">
      <c r="A186" s="20">
        <v>185</v>
      </c>
      <c r="B186" s="20" t="s">
        <v>332</v>
      </c>
      <c r="C186" s="20" t="s">
        <v>283</v>
      </c>
      <c r="D186" s="20" t="s">
        <v>209</v>
      </c>
      <c r="E186" s="20" t="s">
        <v>464</v>
      </c>
      <c r="F186" s="23">
        <v>27828</v>
      </c>
      <c r="G186" s="23">
        <v>27828</v>
      </c>
      <c r="H186" s="23">
        <v>27828</v>
      </c>
      <c r="I186" s="23">
        <v>27828</v>
      </c>
      <c r="J186" s="23">
        <v>27827</v>
      </c>
      <c r="K186" s="24">
        <f t="shared" si="2"/>
        <v>139139</v>
      </c>
    </row>
    <row r="187" spans="1:11" s="21" customFormat="1" ht="25.5">
      <c r="A187" s="20">
        <v>186</v>
      </c>
      <c r="B187" s="20" t="s">
        <v>210</v>
      </c>
      <c r="C187" s="20" t="s">
        <v>188</v>
      </c>
      <c r="D187" s="20" t="s">
        <v>129</v>
      </c>
      <c r="E187" s="20" t="s">
        <v>333</v>
      </c>
      <c r="F187" s="23">
        <v>6913</v>
      </c>
      <c r="G187" s="23">
        <v>6913</v>
      </c>
      <c r="H187" s="23">
        <v>6913</v>
      </c>
      <c r="I187" s="23">
        <v>6913</v>
      </c>
      <c r="J187" s="23">
        <v>6912</v>
      </c>
      <c r="K187" s="24">
        <f t="shared" si="2"/>
        <v>34564</v>
      </c>
    </row>
    <row r="188" spans="1:11" s="21" customFormat="1" ht="25.5">
      <c r="A188" s="20">
        <v>187</v>
      </c>
      <c r="B188" s="20" t="s">
        <v>334</v>
      </c>
      <c r="C188" s="20" t="s">
        <v>81</v>
      </c>
      <c r="D188" s="20" t="s">
        <v>334</v>
      </c>
      <c r="E188" s="20" t="s">
        <v>335</v>
      </c>
      <c r="F188" s="23">
        <v>4811</v>
      </c>
      <c r="G188" s="23">
        <v>4810</v>
      </c>
      <c r="H188" s="23">
        <v>4810</v>
      </c>
      <c r="I188" s="23">
        <v>4810</v>
      </c>
      <c r="J188" s="23">
        <v>4810</v>
      </c>
      <c r="K188" s="24">
        <f t="shared" si="2"/>
        <v>24051</v>
      </c>
    </row>
    <row r="189" spans="1:11" s="21" customFormat="1" ht="38.25">
      <c r="A189" s="20">
        <v>188</v>
      </c>
      <c r="B189" s="20" t="s">
        <v>336</v>
      </c>
      <c r="C189" s="20" t="s">
        <v>57</v>
      </c>
      <c r="D189" s="20" t="s">
        <v>337</v>
      </c>
      <c r="E189" s="20" t="s">
        <v>338</v>
      </c>
      <c r="F189" s="23">
        <v>1511</v>
      </c>
      <c r="G189" s="23">
        <v>1511</v>
      </c>
      <c r="H189" s="23">
        <v>1511</v>
      </c>
      <c r="I189" s="23">
        <v>1511</v>
      </c>
      <c r="J189" s="23">
        <v>1511</v>
      </c>
      <c r="K189" s="24">
        <f t="shared" si="2"/>
        <v>7555</v>
      </c>
    </row>
    <row r="190" spans="1:11" s="21" customFormat="1" ht="12.75">
      <c r="A190" s="20">
        <v>189</v>
      </c>
      <c r="B190" s="20" t="s">
        <v>339</v>
      </c>
      <c r="C190" s="20" t="s">
        <v>78</v>
      </c>
      <c r="D190" s="20" t="s">
        <v>339</v>
      </c>
      <c r="E190" s="20" t="s">
        <v>480</v>
      </c>
      <c r="F190" s="23">
        <v>51692</v>
      </c>
      <c r="G190" s="23">
        <v>51692</v>
      </c>
      <c r="H190" s="23">
        <v>51692</v>
      </c>
      <c r="I190" s="23">
        <v>51692</v>
      </c>
      <c r="J190" s="23">
        <v>51692</v>
      </c>
      <c r="K190" s="24">
        <f t="shared" si="2"/>
        <v>258460</v>
      </c>
    </row>
    <row r="191" spans="1:11" s="21" customFormat="1" ht="25.5">
      <c r="A191" s="20">
        <v>190</v>
      </c>
      <c r="B191" s="20" t="s">
        <v>341</v>
      </c>
      <c r="C191" s="20" t="s">
        <v>74</v>
      </c>
      <c r="D191" s="20" t="s">
        <v>341</v>
      </c>
      <c r="E191" s="20" t="s">
        <v>220</v>
      </c>
      <c r="F191" s="23">
        <v>11461</v>
      </c>
      <c r="G191" s="23">
        <v>11461</v>
      </c>
      <c r="H191" s="23">
        <v>11460</v>
      </c>
      <c r="I191" s="23">
        <v>11460</v>
      </c>
      <c r="J191" s="23">
        <v>11460</v>
      </c>
      <c r="K191" s="24">
        <f t="shared" si="2"/>
        <v>57302</v>
      </c>
    </row>
    <row r="192" spans="1:11" s="21" customFormat="1" ht="25.5">
      <c r="A192" s="20">
        <v>191</v>
      </c>
      <c r="B192" s="20" t="s">
        <v>342</v>
      </c>
      <c r="C192" s="20" t="s">
        <v>588</v>
      </c>
      <c r="D192" s="20" t="s">
        <v>343</v>
      </c>
      <c r="E192" s="20" t="s">
        <v>344</v>
      </c>
      <c r="F192" s="23">
        <v>3450</v>
      </c>
      <c r="G192" s="23">
        <v>3450</v>
      </c>
      <c r="H192" s="23">
        <v>3449</v>
      </c>
      <c r="I192" s="23">
        <v>3449</v>
      </c>
      <c r="J192" s="23">
        <v>3449</v>
      </c>
      <c r="K192" s="24">
        <f t="shared" si="2"/>
        <v>17247</v>
      </c>
    </row>
    <row r="193" spans="1:11" s="21" customFormat="1" ht="25.5">
      <c r="A193" s="20">
        <v>192</v>
      </c>
      <c r="B193" s="20" t="s">
        <v>345</v>
      </c>
      <c r="C193" s="20" t="s">
        <v>86</v>
      </c>
      <c r="D193" s="20" t="s">
        <v>211</v>
      </c>
      <c r="E193" s="20" t="s">
        <v>346</v>
      </c>
      <c r="F193" s="23">
        <v>2583</v>
      </c>
      <c r="G193" s="23">
        <v>2583</v>
      </c>
      <c r="H193" s="23">
        <v>2583</v>
      </c>
      <c r="I193" s="23">
        <v>2583</v>
      </c>
      <c r="J193" s="23">
        <v>2582</v>
      </c>
      <c r="K193" s="24">
        <f t="shared" si="2"/>
        <v>12914</v>
      </c>
    </row>
    <row r="194" spans="1:11" s="21" customFormat="1" ht="38.25">
      <c r="A194" s="20">
        <v>193</v>
      </c>
      <c r="B194" s="20" t="s">
        <v>347</v>
      </c>
      <c r="C194" s="20" t="s">
        <v>383</v>
      </c>
      <c r="D194" s="20" t="s">
        <v>348</v>
      </c>
      <c r="E194" s="20" t="s">
        <v>420</v>
      </c>
      <c r="F194" s="23">
        <v>10360</v>
      </c>
      <c r="G194" s="23">
        <v>10360</v>
      </c>
      <c r="H194" s="23">
        <v>10360</v>
      </c>
      <c r="I194" s="23">
        <v>10360</v>
      </c>
      <c r="J194" s="23">
        <v>10360</v>
      </c>
      <c r="K194" s="24">
        <f t="shared" si="2"/>
        <v>51800</v>
      </c>
    </row>
    <row r="195" spans="1:11" s="21" customFormat="1" ht="51">
      <c r="A195" s="20">
        <v>194</v>
      </c>
      <c r="B195" s="20" t="s">
        <v>349</v>
      </c>
      <c r="C195" s="20" t="s">
        <v>381</v>
      </c>
      <c r="D195" s="20" t="s">
        <v>350</v>
      </c>
      <c r="E195" s="20" t="s">
        <v>655</v>
      </c>
      <c r="F195" s="23">
        <v>20977</v>
      </c>
      <c r="G195" s="23">
        <v>20977</v>
      </c>
      <c r="H195" s="23">
        <v>20977</v>
      </c>
      <c r="I195" s="23">
        <v>20977</v>
      </c>
      <c r="J195" s="23">
        <v>20977</v>
      </c>
      <c r="K195" s="24">
        <f t="shared" si="2"/>
        <v>104885</v>
      </c>
    </row>
    <row r="196" spans="1:11" s="21" customFormat="1" ht="63.75">
      <c r="A196" s="20">
        <v>195</v>
      </c>
      <c r="B196" s="20" t="s">
        <v>351</v>
      </c>
      <c r="C196" s="20" t="s">
        <v>384</v>
      </c>
      <c r="D196" s="20" t="s">
        <v>417</v>
      </c>
      <c r="E196" s="20" t="s">
        <v>527</v>
      </c>
      <c r="F196" s="23">
        <v>2306</v>
      </c>
      <c r="G196" s="23">
        <v>2306</v>
      </c>
      <c r="H196" s="23">
        <v>2306</v>
      </c>
      <c r="I196" s="23">
        <v>2305</v>
      </c>
      <c r="J196" s="23">
        <v>2305</v>
      </c>
      <c r="K196" s="24">
        <f t="shared" si="2"/>
        <v>11528</v>
      </c>
    </row>
    <row r="197" spans="1:11" s="21" customFormat="1" ht="12.75">
      <c r="A197" s="20">
        <v>196</v>
      </c>
      <c r="B197" s="20" t="s">
        <v>352</v>
      </c>
      <c r="C197" s="20" t="s">
        <v>490</v>
      </c>
      <c r="D197" s="20" t="s">
        <v>352</v>
      </c>
      <c r="E197" s="20" t="s">
        <v>353</v>
      </c>
      <c r="F197" s="23">
        <v>6427</v>
      </c>
      <c r="G197" s="23">
        <v>6427</v>
      </c>
      <c r="H197" s="23">
        <v>6427</v>
      </c>
      <c r="I197" s="23">
        <v>6427</v>
      </c>
      <c r="J197" s="23">
        <v>6426</v>
      </c>
      <c r="K197" s="24">
        <f aca="true" t="shared" si="3" ref="K197:K220">SUM(F197:J197)</f>
        <v>32134</v>
      </c>
    </row>
    <row r="198" spans="1:11" s="21" customFormat="1" ht="25.5">
      <c r="A198" s="20">
        <v>197</v>
      </c>
      <c r="B198" s="20" t="s">
        <v>336</v>
      </c>
      <c r="C198" s="20" t="s">
        <v>55</v>
      </c>
      <c r="D198" s="20" t="s">
        <v>354</v>
      </c>
      <c r="E198" s="20" t="s">
        <v>355</v>
      </c>
      <c r="F198" s="23">
        <v>2093</v>
      </c>
      <c r="G198" s="23">
        <v>2092</v>
      </c>
      <c r="H198" s="23">
        <v>2092</v>
      </c>
      <c r="I198" s="23">
        <v>2092</v>
      </c>
      <c r="J198" s="23">
        <v>2092</v>
      </c>
      <c r="K198" s="24">
        <f t="shared" si="3"/>
        <v>10461</v>
      </c>
    </row>
    <row r="199" spans="1:11" s="21" customFormat="1" ht="25.5">
      <c r="A199" s="20">
        <v>198</v>
      </c>
      <c r="B199" s="20" t="s">
        <v>356</v>
      </c>
      <c r="C199" s="20" t="s">
        <v>596</v>
      </c>
      <c r="D199" s="20" t="s">
        <v>356</v>
      </c>
      <c r="E199" s="20" t="s">
        <v>20</v>
      </c>
      <c r="F199" s="23">
        <v>276</v>
      </c>
      <c r="G199" s="23">
        <v>276</v>
      </c>
      <c r="H199" s="23">
        <v>276</v>
      </c>
      <c r="I199" s="23">
        <v>275</v>
      </c>
      <c r="J199" s="23">
        <v>275</v>
      </c>
      <c r="K199" s="24">
        <f t="shared" si="3"/>
        <v>1378</v>
      </c>
    </row>
    <row r="200" spans="1:11" s="21" customFormat="1" ht="25.5">
      <c r="A200" s="20">
        <v>199</v>
      </c>
      <c r="B200" s="20" t="s">
        <v>255</v>
      </c>
      <c r="C200" s="20" t="s">
        <v>601</v>
      </c>
      <c r="D200" s="20" t="s">
        <v>414</v>
      </c>
      <c r="E200" s="20" t="s">
        <v>13</v>
      </c>
      <c r="F200" s="23">
        <v>13141</v>
      </c>
      <c r="G200" s="23">
        <v>13141</v>
      </c>
      <c r="H200" s="23">
        <v>13140</v>
      </c>
      <c r="I200" s="23">
        <v>13140</v>
      </c>
      <c r="J200" s="23">
        <v>13140</v>
      </c>
      <c r="K200" s="24">
        <f t="shared" si="3"/>
        <v>65702</v>
      </c>
    </row>
    <row r="201" spans="1:11" s="21" customFormat="1" ht="12.75">
      <c r="A201" s="20">
        <v>200</v>
      </c>
      <c r="B201" s="20" t="s">
        <v>357</v>
      </c>
      <c r="C201" s="20" t="s">
        <v>49</v>
      </c>
      <c r="D201" s="20" t="s">
        <v>357</v>
      </c>
      <c r="E201" s="20" t="s">
        <v>540</v>
      </c>
      <c r="F201" s="23">
        <v>38318</v>
      </c>
      <c r="G201" s="23">
        <v>38318</v>
      </c>
      <c r="H201" s="23">
        <v>38317</v>
      </c>
      <c r="I201" s="23">
        <v>38317</v>
      </c>
      <c r="J201" s="23">
        <v>38317</v>
      </c>
      <c r="K201" s="24">
        <f t="shared" si="3"/>
        <v>191587</v>
      </c>
    </row>
    <row r="202" spans="1:11" s="21" customFormat="1" ht="51">
      <c r="A202" s="20">
        <v>201</v>
      </c>
      <c r="B202" s="20" t="s">
        <v>128</v>
      </c>
      <c r="C202" s="20" t="s">
        <v>188</v>
      </c>
      <c r="D202" s="20" t="s">
        <v>128</v>
      </c>
      <c r="E202" s="20" t="s">
        <v>547</v>
      </c>
      <c r="F202" s="23">
        <v>17779</v>
      </c>
      <c r="G202" s="23">
        <v>17779</v>
      </c>
      <c r="H202" s="23">
        <v>17779</v>
      </c>
      <c r="I202" s="23">
        <v>17779</v>
      </c>
      <c r="J202" s="23">
        <v>17778</v>
      </c>
      <c r="K202" s="24">
        <f t="shared" si="3"/>
        <v>88894</v>
      </c>
    </row>
    <row r="203" spans="1:11" s="21" customFormat="1" ht="25.5">
      <c r="A203" s="20">
        <v>202</v>
      </c>
      <c r="B203" s="20" t="s">
        <v>358</v>
      </c>
      <c r="C203" s="20" t="s">
        <v>187</v>
      </c>
      <c r="D203" s="20" t="s">
        <v>415</v>
      </c>
      <c r="E203" s="20" t="s">
        <v>547</v>
      </c>
      <c r="F203" s="23">
        <v>8709</v>
      </c>
      <c r="G203" s="23">
        <v>8709</v>
      </c>
      <c r="H203" s="23">
        <v>8709</v>
      </c>
      <c r="I203" s="23">
        <v>8709</v>
      </c>
      <c r="J203" s="23">
        <v>8708</v>
      </c>
      <c r="K203" s="24">
        <f t="shared" si="3"/>
        <v>43544</v>
      </c>
    </row>
    <row r="204" spans="1:11" s="21" customFormat="1" ht="25.5">
      <c r="A204" s="20">
        <v>203</v>
      </c>
      <c r="B204" s="20" t="s">
        <v>358</v>
      </c>
      <c r="C204" s="20" t="s">
        <v>193</v>
      </c>
      <c r="D204" s="20" t="s">
        <v>416</v>
      </c>
      <c r="E204" s="20" t="s">
        <v>547</v>
      </c>
      <c r="F204" s="23">
        <v>9210</v>
      </c>
      <c r="G204" s="23">
        <v>9210</v>
      </c>
      <c r="H204" s="23">
        <v>9210</v>
      </c>
      <c r="I204" s="23">
        <v>9210</v>
      </c>
      <c r="J204" s="23">
        <v>9210</v>
      </c>
      <c r="K204" s="24">
        <f t="shared" si="3"/>
        <v>46050</v>
      </c>
    </row>
    <row r="205" spans="1:11" s="21" customFormat="1" ht="12.75">
      <c r="A205" s="20">
        <v>204</v>
      </c>
      <c r="B205" s="20" t="s">
        <v>359</v>
      </c>
      <c r="C205" s="20" t="s">
        <v>191</v>
      </c>
      <c r="D205" s="20" t="s">
        <v>359</v>
      </c>
      <c r="E205" s="20" t="s">
        <v>326</v>
      </c>
      <c r="F205" s="23">
        <v>21342</v>
      </c>
      <c r="G205" s="23">
        <v>21342</v>
      </c>
      <c r="H205" s="23">
        <v>21341</v>
      </c>
      <c r="I205" s="23">
        <v>21341</v>
      </c>
      <c r="J205" s="23">
        <v>21341</v>
      </c>
      <c r="K205" s="24">
        <f t="shared" si="3"/>
        <v>106707</v>
      </c>
    </row>
    <row r="206" spans="1:11" s="21" customFormat="1" ht="12.75">
      <c r="A206" s="20">
        <v>205</v>
      </c>
      <c r="B206" s="20" t="s">
        <v>360</v>
      </c>
      <c r="C206" s="20" t="s">
        <v>615</v>
      </c>
      <c r="D206" s="20" t="s">
        <v>360</v>
      </c>
      <c r="E206" s="20" t="s">
        <v>583</v>
      </c>
      <c r="F206" s="23">
        <v>2557</v>
      </c>
      <c r="G206" s="23">
        <v>2557</v>
      </c>
      <c r="H206" s="23">
        <v>2557</v>
      </c>
      <c r="I206" s="23">
        <v>2556</v>
      </c>
      <c r="J206" s="23">
        <v>2556</v>
      </c>
      <c r="K206" s="24">
        <f t="shared" si="3"/>
        <v>12783</v>
      </c>
    </row>
    <row r="207" spans="1:11" s="21" customFormat="1" ht="12.75">
      <c r="A207" s="20">
        <v>206</v>
      </c>
      <c r="B207" s="20" t="s">
        <v>361</v>
      </c>
      <c r="C207" s="20" t="s">
        <v>75</v>
      </c>
      <c r="D207" s="20" t="s">
        <v>361</v>
      </c>
      <c r="E207" s="20" t="s">
        <v>553</v>
      </c>
      <c r="F207" s="23">
        <v>24818</v>
      </c>
      <c r="G207" s="23">
        <v>24818</v>
      </c>
      <c r="H207" s="23">
        <v>24818</v>
      </c>
      <c r="I207" s="23">
        <v>24818</v>
      </c>
      <c r="J207" s="23">
        <v>24817</v>
      </c>
      <c r="K207" s="24">
        <f t="shared" si="3"/>
        <v>124089</v>
      </c>
    </row>
    <row r="208" spans="1:11" s="21" customFormat="1" ht="51">
      <c r="A208" s="20">
        <v>207</v>
      </c>
      <c r="B208" s="20" t="s">
        <v>349</v>
      </c>
      <c r="C208" s="20" t="s">
        <v>197</v>
      </c>
      <c r="D208" s="20" t="s">
        <v>362</v>
      </c>
      <c r="E208" s="20" t="s">
        <v>138</v>
      </c>
      <c r="F208" s="23">
        <v>38811</v>
      </c>
      <c r="G208" s="23">
        <v>38811</v>
      </c>
      <c r="H208" s="23">
        <v>38811</v>
      </c>
      <c r="I208" s="23">
        <v>38811</v>
      </c>
      <c r="J208" s="23">
        <v>38810</v>
      </c>
      <c r="K208" s="24">
        <f t="shared" si="3"/>
        <v>194054</v>
      </c>
    </row>
    <row r="209" spans="1:11" s="21" customFormat="1" ht="38.25">
      <c r="A209" s="20">
        <v>208</v>
      </c>
      <c r="B209" s="20" t="s">
        <v>332</v>
      </c>
      <c r="C209" s="20" t="s">
        <v>58</v>
      </c>
      <c r="D209" s="20" t="s">
        <v>363</v>
      </c>
      <c r="E209" s="20" t="s">
        <v>149</v>
      </c>
      <c r="F209" s="23">
        <v>9107</v>
      </c>
      <c r="G209" s="23">
        <v>9107</v>
      </c>
      <c r="H209" s="23">
        <v>9107</v>
      </c>
      <c r="I209" s="23">
        <v>9107</v>
      </c>
      <c r="J209" s="23">
        <v>9106</v>
      </c>
      <c r="K209" s="24">
        <f t="shared" si="3"/>
        <v>45534</v>
      </c>
    </row>
    <row r="210" spans="1:11" s="21" customFormat="1" ht="25.5">
      <c r="A210" s="20">
        <v>209</v>
      </c>
      <c r="B210" s="20" t="s">
        <v>364</v>
      </c>
      <c r="C210" s="20" t="s">
        <v>39</v>
      </c>
      <c r="D210" s="20" t="s">
        <v>364</v>
      </c>
      <c r="E210" s="20" t="s">
        <v>558</v>
      </c>
      <c r="F210" s="23">
        <v>679</v>
      </c>
      <c r="G210" s="23">
        <v>679</v>
      </c>
      <c r="H210" s="23">
        <v>678</v>
      </c>
      <c r="I210" s="23">
        <v>678</v>
      </c>
      <c r="J210" s="23">
        <v>678</v>
      </c>
      <c r="K210" s="24">
        <f t="shared" si="3"/>
        <v>3392</v>
      </c>
    </row>
    <row r="211" spans="1:11" s="21" customFormat="1" ht="25.5">
      <c r="A211" s="20">
        <v>210</v>
      </c>
      <c r="B211" s="20" t="s">
        <v>365</v>
      </c>
      <c r="C211" s="20" t="s">
        <v>61</v>
      </c>
      <c r="D211" s="20" t="s">
        <v>365</v>
      </c>
      <c r="E211" s="20" t="s">
        <v>402</v>
      </c>
      <c r="F211" s="23">
        <v>72704</v>
      </c>
      <c r="G211" s="23">
        <v>72704</v>
      </c>
      <c r="H211" s="23">
        <v>72704</v>
      </c>
      <c r="I211" s="23">
        <v>72704</v>
      </c>
      <c r="J211" s="23">
        <v>72704</v>
      </c>
      <c r="K211" s="24">
        <f t="shared" si="3"/>
        <v>363520</v>
      </c>
    </row>
    <row r="212" spans="1:11" s="21" customFormat="1" ht="12.75">
      <c r="A212" s="20">
        <v>211</v>
      </c>
      <c r="B212" s="20" t="s">
        <v>366</v>
      </c>
      <c r="C212" s="20" t="s">
        <v>280</v>
      </c>
      <c r="D212" s="20" t="s">
        <v>366</v>
      </c>
      <c r="E212" s="20" t="s">
        <v>340</v>
      </c>
      <c r="F212" s="23">
        <v>70295</v>
      </c>
      <c r="G212" s="23">
        <v>70295</v>
      </c>
      <c r="H212" s="23">
        <v>70295</v>
      </c>
      <c r="I212" s="23">
        <v>70295</v>
      </c>
      <c r="J212" s="23">
        <v>70295</v>
      </c>
      <c r="K212" s="24">
        <f t="shared" si="3"/>
        <v>351475</v>
      </c>
    </row>
    <row r="213" spans="1:11" s="21" customFormat="1" ht="25.5">
      <c r="A213" s="20">
        <v>212</v>
      </c>
      <c r="B213" s="20" t="s">
        <v>388</v>
      </c>
      <c r="C213" s="20" t="s">
        <v>516</v>
      </c>
      <c r="D213" s="20" t="s">
        <v>388</v>
      </c>
      <c r="E213" s="20" t="s">
        <v>544</v>
      </c>
      <c r="F213" s="23">
        <v>52092</v>
      </c>
      <c r="G213" s="23">
        <v>52092</v>
      </c>
      <c r="H213" s="23">
        <v>52092</v>
      </c>
      <c r="I213" s="23">
        <v>52092</v>
      </c>
      <c r="J213" s="23">
        <v>52091</v>
      </c>
      <c r="K213" s="24">
        <f t="shared" si="3"/>
        <v>260459</v>
      </c>
    </row>
    <row r="214" spans="1:11" s="21" customFormat="1" ht="12.75">
      <c r="A214" s="20">
        <v>213</v>
      </c>
      <c r="B214" s="20" t="s">
        <v>212</v>
      </c>
      <c r="C214" s="20" t="s">
        <v>295</v>
      </c>
      <c r="D214" s="20" t="s">
        <v>212</v>
      </c>
      <c r="E214" s="20" t="s">
        <v>560</v>
      </c>
      <c r="F214" s="23">
        <v>157469</v>
      </c>
      <c r="G214" s="23">
        <v>157469</v>
      </c>
      <c r="H214" s="23">
        <v>157468</v>
      </c>
      <c r="I214" s="23">
        <v>157468</v>
      </c>
      <c r="J214" s="23">
        <v>157468</v>
      </c>
      <c r="K214" s="24">
        <f t="shared" si="3"/>
        <v>787342</v>
      </c>
    </row>
    <row r="215" spans="1:11" s="21" customFormat="1" ht="12.75">
      <c r="A215" s="20">
        <v>214</v>
      </c>
      <c r="B215" s="20" t="s">
        <v>389</v>
      </c>
      <c r="C215" s="20" t="s">
        <v>185</v>
      </c>
      <c r="D215" s="20" t="s">
        <v>389</v>
      </c>
      <c r="E215" s="20" t="s">
        <v>391</v>
      </c>
      <c r="F215" s="23">
        <v>11062</v>
      </c>
      <c r="G215" s="23">
        <v>11062</v>
      </c>
      <c r="H215" s="23">
        <v>11062</v>
      </c>
      <c r="I215" s="23">
        <v>11062</v>
      </c>
      <c r="J215" s="23">
        <v>11061</v>
      </c>
      <c r="K215" s="24">
        <f t="shared" si="3"/>
        <v>55309</v>
      </c>
    </row>
    <row r="216" spans="1:11" s="21" customFormat="1" ht="12.75">
      <c r="A216" s="20">
        <v>215</v>
      </c>
      <c r="B216" s="20" t="s">
        <v>390</v>
      </c>
      <c r="C216" s="20" t="s">
        <v>42</v>
      </c>
      <c r="D216" s="20" t="s">
        <v>390</v>
      </c>
      <c r="E216" s="20" t="s">
        <v>582</v>
      </c>
      <c r="F216" s="23">
        <v>43463</v>
      </c>
      <c r="G216" s="23">
        <v>43462</v>
      </c>
      <c r="H216" s="23">
        <v>43462</v>
      </c>
      <c r="I216" s="23">
        <v>43462</v>
      </c>
      <c r="J216" s="23">
        <v>43462</v>
      </c>
      <c r="K216" s="24">
        <f t="shared" si="3"/>
        <v>217311</v>
      </c>
    </row>
    <row r="217" spans="1:11" s="21" customFormat="1" ht="12.75">
      <c r="A217" s="20">
        <v>216</v>
      </c>
      <c r="B217" s="20" t="s">
        <v>392</v>
      </c>
      <c r="C217" s="20" t="s">
        <v>186</v>
      </c>
      <c r="D217" s="20" t="s">
        <v>392</v>
      </c>
      <c r="E217" s="20" t="s">
        <v>393</v>
      </c>
      <c r="F217" s="23">
        <v>18746</v>
      </c>
      <c r="G217" s="23">
        <v>18745</v>
      </c>
      <c r="H217" s="23">
        <v>18745</v>
      </c>
      <c r="I217" s="23">
        <v>18745</v>
      </c>
      <c r="J217" s="23">
        <v>18745</v>
      </c>
      <c r="K217" s="24">
        <f t="shared" si="3"/>
        <v>93726</v>
      </c>
    </row>
    <row r="218" spans="1:11" s="21" customFormat="1" ht="12.75">
      <c r="A218" s="20">
        <v>217</v>
      </c>
      <c r="B218" s="20" t="s">
        <v>213</v>
      </c>
      <c r="C218" s="20" t="s">
        <v>375</v>
      </c>
      <c r="D218" s="20" t="s">
        <v>213</v>
      </c>
      <c r="E218" s="20" t="s">
        <v>644</v>
      </c>
      <c r="F218" s="23">
        <v>22205</v>
      </c>
      <c r="G218" s="23">
        <v>22204</v>
      </c>
      <c r="H218" s="23">
        <v>22204</v>
      </c>
      <c r="I218" s="23">
        <v>22204</v>
      </c>
      <c r="J218" s="23">
        <v>22204</v>
      </c>
      <c r="K218" s="24">
        <f t="shared" si="3"/>
        <v>111021</v>
      </c>
    </row>
    <row r="219" spans="1:11" s="21" customFormat="1" ht="12.75">
      <c r="A219" s="20">
        <v>218</v>
      </c>
      <c r="B219" s="20" t="s">
        <v>394</v>
      </c>
      <c r="C219" s="20" t="s">
        <v>48</v>
      </c>
      <c r="D219" s="20" t="s">
        <v>394</v>
      </c>
      <c r="E219" s="20" t="s">
        <v>581</v>
      </c>
      <c r="F219" s="23">
        <v>21752</v>
      </c>
      <c r="G219" s="23">
        <v>21752</v>
      </c>
      <c r="H219" s="23">
        <v>21752</v>
      </c>
      <c r="I219" s="23">
        <v>21752</v>
      </c>
      <c r="J219" s="23">
        <v>21752</v>
      </c>
      <c r="K219" s="24">
        <f t="shared" si="3"/>
        <v>108760</v>
      </c>
    </row>
    <row r="220" spans="1:11" s="21" customFormat="1" ht="12.75">
      <c r="A220" s="20">
        <v>219</v>
      </c>
      <c r="B220" s="20" t="s">
        <v>395</v>
      </c>
      <c r="C220" s="20" t="s">
        <v>84</v>
      </c>
      <c r="D220" s="20" t="s">
        <v>395</v>
      </c>
      <c r="E220" s="20" t="s">
        <v>580</v>
      </c>
      <c r="F220" s="23">
        <v>20098</v>
      </c>
      <c r="G220" s="23">
        <v>20098</v>
      </c>
      <c r="H220" s="23">
        <v>20098</v>
      </c>
      <c r="I220" s="23">
        <v>20097</v>
      </c>
      <c r="J220" s="23">
        <v>20097</v>
      </c>
      <c r="K220" s="24">
        <f t="shared" si="3"/>
        <v>100488</v>
      </c>
    </row>
    <row r="221" spans="1:21" ht="12.75">
      <c r="A221" s="1" t="s">
        <v>265</v>
      </c>
      <c r="B221" s="2"/>
      <c r="C221" s="2"/>
      <c r="D221" s="2"/>
      <c r="E221" s="2"/>
      <c r="F221" s="26">
        <f>SUM(F4:F220)</f>
        <v>69708718</v>
      </c>
      <c r="G221" s="26">
        <f>SUM(G4:G220)</f>
        <v>69708678</v>
      </c>
      <c r="H221" s="26">
        <f>SUM(H4:H220)</f>
        <v>69708635</v>
      </c>
      <c r="I221" s="26">
        <f>SUM(I4:I220)</f>
        <v>69708603</v>
      </c>
      <c r="J221" s="26">
        <f>SUM(J4:J220)</f>
        <v>69708556</v>
      </c>
      <c r="K221" s="26">
        <f>SUM(F221:J221)</f>
        <v>348543190</v>
      </c>
      <c r="M221" s="4"/>
      <c r="N221" s="4"/>
      <c r="O221" s="4"/>
      <c r="P221" s="4"/>
      <c r="Q221" s="4"/>
      <c r="R221" s="4"/>
      <c r="S221" s="4"/>
      <c r="T221" s="4"/>
      <c r="U221" s="4"/>
    </row>
    <row r="222" spans="1:21" ht="13.5">
      <c r="A222" s="36" t="s">
        <v>266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10"/>
      <c r="M222" s="9"/>
      <c r="N222" s="4"/>
      <c r="O222" s="4"/>
      <c r="P222" s="4"/>
      <c r="Q222" s="4"/>
      <c r="R222" s="4"/>
      <c r="S222" s="4"/>
      <c r="T222" s="4"/>
      <c r="U222" s="4"/>
    </row>
    <row r="223" spans="1:21" ht="12.75">
      <c r="A223" s="37" t="s">
        <v>267</v>
      </c>
      <c r="B223" s="38"/>
      <c r="C223" s="38"/>
      <c r="D223" s="38"/>
      <c r="E223" s="39"/>
      <c r="F223" s="28">
        <f>F224+G225</f>
        <v>21731869</v>
      </c>
      <c r="G223" s="28"/>
      <c r="H223" s="28"/>
      <c r="I223" s="28"/>
      <c r="J223" s="28"/>
      <c r="K223" s="28"/>
      <c r="L223" s="11"/>
      <c r="M223" s="9"/>
      <c r="N223" s="4"/>
      <c r="O223" s="4"/>
      <c r="P223" s="4"/>
      <c r="Q223" s="4"/>
      <c r="R223" s="4"/>
      <c r="S223" s="4"/>
      <c r="T223" s="4"/>
      <c r="U223" s="4"/>
    </row>
    <row r="224" spans="1:21" ht="12.75">
      <c r="A224" s="40"/>
      <c r="B224" s="41"/>
      <c r="C224" s="37" t="s">
        <v>268</v>
      </c>
      <c r="D224" s="38"/>
      <c r="E224" s="39"/>
      <c r="F224" s="29">
        <v>21731869</v>
      </c>
      <c r="G224" s="29"/>
      <c r="H224" s="29"/>
      <c r="I224" s="29"/>
      <c r="J224" s="29"/>
      <c r="K224" s="29"/>
      <c r="L224" s="11"/>
      <c r="M224" s="9"/>
      <c r="N224" s="4"/>
      <c r="O224" s="4"/>
      <c r="P224" s="4"/>
      <c r="Q224" s="4"/>
      <c r="R224" s="4"/>
      <c r="S224" s="4"/>
      <c r="T224" s="4"/>
      <c r="U224" s="4"/>
    </row>
    <row r="225" spans="1:21" ht="12.75">
      <c r="A225" s="40"/>
      <c r="B225" s="41"/>
      <c r="C225" s="37" t="s">
        <v>269</v>
      </c>
      <c r="D225" s="38"/>
      <c r="E225" s="39"/>
      <c r="F225" s="27">
        <v>0</v>
      </c>
      <c r="G225" s="27"/>
      <c r="H225" s="27"/>
      <c r="I225" s="27"/>
      <c r="J225" s="27"/>
      <c r="K225" s="27"/>
      <c r="L225" s="11"/>
      <c r="M225" s="9"/>
      <c r="N225" s="4"/>
      <c r="O225" s="4"/>
      <c r="P225" s="4"/>
      <c r="Q225" s="4"/>
      <c r="R225" s="4"/>
      <c r="S225" s="4"/>
      <c r="T225" s="4"/>
      <c r="U225" s="4"/>
    </row>
    <row r="226" spans="1:21" ht="12.75">
      <c r="A226" s="43" t="s">
        <v>270</v>
      </c>
      <c r="B226" s="43"/>
      <c r="C226" s="43"/>
      <c r="D226" s="43"/>
      <c r="E226" s="43"/>
      <c r="F226" s="28">
        <f>K221+F223</f>
        <v>370275059</v>
      </c>
      <c r="G226" s="28"/>
      <c r="H226" s="28"/>
      <c r="I226" s="28"/>
      <c r="J226" s="28"/>
      <c r="K226" s="28"/>
      <c r="L226" s="11"/>
      <c r="M226" s="9"/>
      <c r="N226" s="4"/>
      <c r="O226" s="4"/>
      <c r="P226" s="4"/>
      <c r="Q226" s="4"/>
      <c r="R226" s="4"/>
      <c r="S226" s="4"/>
      <c r="T226" s="4"/>
      <c r="U226" s="4"/>
    </row>
    <row r="227" spans="1:21" ht="12.75">
      <c r="A227" s="43" t="s">
        <v>273</v>
      </c>
      <c r="B227" s="43"/>
      <c r="C227" s="43"/>
      <c r="D227" s="43"/>
      <c r="E227" s="43"/>
      <c r="F227" s="29">
        <v>6866860</v>
      </c>
      <c r="G227" s="29"/>
      <c r="H227" s="29"/>
      <c r="I227" s="29"/>
      <c r="J227" s="29"/>
      <c r="K227" s="29"/>
      <c r="L227" s="11"/>
      <c r="M227" s="9"/>
      <c r="N227" s="4"/>
      <c r="O227" s="4"/>
      <c r="P227" s="4"/>
      <c r="Q227" s="4"/>
      <c r="R227" s="4"/>
      <c r="S227" s="4"/>
      <c r="T227" s="4"/>
      <c r="U227" s="4"/>
    </row>
    <row r="228" spans="1:21" ht="12.75">
      <c r="A228" s="43" t="s">
        <v>271</v>
      </c>
      <c r="B228" s="43"/>
      <c r="C228" s="43"/>
      <c r="D228" s="43"/>
      <c r="E228" s="43"/>
      <c r="F228" s="28">
        <f>SUM(F226:K227)</f>
        <v>377141919</v>
      </c>
      <c r="G228" s="28"/>
      <c r="H228" s="28"/>
      <c r="I228" s="28"/>
      <c r="J228" s="28"/>
      <c r="K228" s="28"/>
      <c r="L228" s="11"/>
      <c r="M228" s="9"/>
      <c r="N228" s="4"/>
      <c r="O228" s="4"/>
      <c r="P228" s="4"/>
      <c r="Q228" s="4"/>
      <c r="R228" s="4"/>
      <c r="S228" s="4"/>
      <c r="T228" s="4"/>
      <c r="U228" s="4"/>
    </row>
    <row r="229" spans="1:21" ht="12.75">
      <c r="A229" s="42" t="s">
        <v>272</v>
      </c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10"/>
      <c r="M229" s="9"/>
      <c r="N229" s="4"/>
      <c r="O229" s="4"/>
      <c r="P229" s="4"/>
      <c r="Q229" s="4"/>
      <c r="R229" s="4"/>
      <c r="S229" s="4"/>
      <c r="T229" s="4"/>
      <c r="U229" s="4"/>
    </row>
    <row r="230" spans="1:20" ht="12.75">
      <c r="A230" s="12"/>
      <c r="B230" s="12"/>
      <c r="C230" s="12"/>
      <c r="D230" s="12"/>
      <c r="E230" s="12"/>
      <c r="F230" s="12"/>
      <c r="G230" s="13"/>
      <c r="H230" s="14"/>
      <c r="I230" s="12"/>
      <c r="J230" s="13"/>
      <c r="K230" s="13"/>
      <c r="L230" s="9"/>
      <c r="M230" s="15"/>
      <c r="P230" s="16"/>
      <c r="Q230" s="16"/>
      <c r="R230" s="16"/>
      <c r="S230" s="16"/>
      <c r="T230" s="16"/>
    </row>
    <row r="231" spans="1:20" ht="12.75">
      <c r="A231" s="12"/>
      <c r="B231" s="12"/>
      <c r="C231" s="12"/>
      <c r="D231" s="12"/>
      <c r="E231" s="12"/>
      <c r="F231" s="12"/>
      <c r="G231" s="13"/>
      <c r="H231" s="14"/>
      <c r="I231" s="12"/>
      <c r="J231" s="13"/>
      <c r="K231" s="13"/>
      <c r="L231" s="9"/>
      <c r="M231" s="15"/>
      <c r="P231" s="16"/>
      <c r="Q231" s="16"/>
      <c r="R231" s="16"/>
      <c r="S231" s="16"/>
      <c r="T231" s="16"/>
    </row>
    <row r="232" spans="16:20" ht="12.75">
      <c r="P232" s="16"/>
      <c r="Q232" s="16"/>
      <c r="R232" s="16"/>
      <c r="S232" s="16"/>
      <c r="T232" s="16"/>
    </row>
    <row r="233" spans="16:20" ht="12.75">
      <c r="P233" s="16"/>
      <c r="Q233" s="16"/>
      <c r="R233" s="16"/>
      <c r="S233" s="16"/>
      <c r="T233" s="16"/>
    </row>
    <row r="234" spans="16:20" ht="12.75">
      <c r="P234" s="16"/>
      <c r="Q234" s="16"/>
      <c r="R234" s="16"/>
      <c r="S234" s="16"/>
      <c r="T234" s="16"/>
    </row>
    <row r="235" spans="16:20" ht="12.75">
      <c r="P235" s="16"/>
      <c r="Q235" s="16"/>
      <c r="R235" s="16"/>
      <c r="S235" s="16"/>
      <c r="T235" s="16"/>
    </row>
    <row r="236" spans="16:20" ht="12.75">
      <c r="P236" s="16"/>
      <c r="Q236" s="16"/>
      <c r="R236" s="16"/>
      <c r="S236" s="16"/>
      <c r="T236" s="16"/>
    </row>
    <row r="237" spans="16:20" ht="12.75">
      <c r="P237" s="16"/>
      <c r="Q237" s="16"/>
      <c r="R237" s="16"/>
      <c r="S237" s="16"/>
      <c r="T237" s="16"/>
    </row>
    <row r="238" spans="16:20" ht="12.75">
      <c r="P238" s="16"/>
      <c r="Q238" s="16"/>
      <c r="R238" s="16"/>
      <c r="S238" s="16"/>
      <c r="T238" s="16"/>
    </row>
    <row r="239" spans="16:20" ht="12.75">
      <c r="P239" s="16"/>
      <c r="Q239" s="16"/>
      <c r="R239" s="16"/>
      <c r="S239" s="16"/>
      <c r="T239" s="16"/>
    </row>
    <row r="240" spans="16:20" ht="12.75">
      <c r="P240" s="16"/>
      <c r="Q240" s="16"/>
      <c r="R240" s="16"/>
      <c r="S240" s="16"/>
      <c r="T240" s="16"/>
    </row>
    <row r="241" spans="16:20" ht="12.75">
      <c r="P241" s="16"/>
      <c r="Q241" s="16"/>
      <c r="R241" s="16"/>
      <c r="S241" s="16"/>
      <c r="T241" s="16"/>
    </row>
    <row r="242" spans="16:20" ht="12.75">
      <c r="P242" s="16"/>
      <c r="Q242" s="16"/>
      <c r="R242" s="16"/>
      <c r="S242" s="16"/>
      <c r="T242" s="16"/>
    </row>
    <row r="243" spans="16:20" ht="12.75">
      <c r="P243" s="16"/>
      <c r="Q243" s="16"/>
      <c r="R243" s="16"/>
      <c r="S243" s="16"/>
      <c r="T243" s="16"/>
    </row>
    <row r="244" spans="16:20" ht="12.75">
      <c r="P244" s="16"/>
      <c r="Q244" s="16"/>
      <c r="R244" s="16"/>
      <c r="S244" s="16"/>
      <c r="T244" s="16"/>
    </row>
    <row r="245" spans="16:20" ht="12.75">
      <c r="P245" s="16"/>
      <c r="Q245" s="16"/>
      <c r="R245" s="16"/>
      <c r="S245" s="16"/>
      <c r="T245" s="16"/>
    </row>
    <row r="246" spans="16:20" ht="12.75">
      <c r="P246" s="16"/>
      <c r="Q246" s="16"/>
      <c r="R246" s="16"/>
      <c r="S246" s="16"/>
      <c r="T246" s="16"/>
    </row>
    <row r="247" spans="16:20" ht="12.75">
      <c r="P247" s="16"/>
      <c r="Q247" s="16"/>
      <c r="R247" s="16"/>
      <c r="S247" s="16"/>
      <c r="T247" s="16"/>
    </row>
    <row r="248" spans="16:20" ht="12.75">
      <c r="P248" s="16"/>
      <c r="Q248" s="16"/>
      <c r="R248" s="16"/>
      <c r="S248" s="16"/>
      <c r="T248" s="16"/>
    </row>
    <row r="249" spans="16:20" ht="12.75">
      <c r="P249" s="16"/>
      <c r="Q249" s="16"/>
      <c r="R249" s="16"/>
      <c r="S249" s="16"/>
      <c r="T249" s="16"/>
    </row>
    <row r="250" spans="16:20" ht="12.75">
      <c r="P250" s="16"/>
      <c r="Q250" s="16"/>
      <c r="R250" s="16"/>
      <c r="S250" s="16"/>
      <c r="T250" s="16"/>
    </row>
    <row r="251" spans="16:20" ht="12.75">
      <c r="P251" s="16"/>
      <c r="Q251" s="16"/>
      <c r="R251" s="16"/>
      <c r="S251" s="16"/>
      <c r="T251" s="16"/>
    </row>
    <row r="252" spans="16:20" ht="12.75">
      <c r="P252" s="16"/>
      <c r="Q252" s="16"/>
      <c r="R252" s="16"/>
      <c r="S252" s="16"/>
      <c r="T252" s="16"/>
    </row>
    <row r="253" spans="16:20" ht="12.75">
      <c r="P253" s="16"/>
      <c r="Q253" s="16"/>
      <c r="R253" s="16"/>
      <c r="S253" s="16"/>
      <c r="T253" s="16"/>
    </row>
    <row r="254" spans="16:20" ht="12.75">
      <c r="P254" s="16"/>
      <c r="Q254" s="16"/>
      <c r="R254" s="16"/>
      <c r="S254" s="16"/>
      <c r="T254" s="16"/>
    </row>
    <row r="255" spans="16:20" ht="12.75">
      <c r="P255" s="16"/>
      <c r="Q255" s="16"/>
      <c r="R255" s="16"/>
      <c r="S255" s="16"/>
      <c r="T255" s="16"/>
    </row>
    <row r="256" spans="16:20" ht="12.75">
      <c r="P256" s="16"/>
      <c r="Q256" s="16"/>
      <c r="R256" s="16"/>
      <c r="S256" s="16"/>
      <c r="T256" s="16"/>
    </row>
    <row r="257" spans="16:20" ht="12.75">
      <c r="P257" s="16"/>
      <c r="Q257" s="16"/>
      <c r="R257" s="16"/>
      <c r="S257" s="16"/>
      <c r="T257" s="16"/>
    </row>
    <row r="258" spans="16:20" ht="12.75">
      <c r="P258" s="16"/>
      <c r="Q258" s="16"/>
      <c r="R258" s="16"/>
      <c r="S258" s="16"/>
      <c r="T258" s="16"/>
    </row>
    <row r="259" spans="16:20" ht="12.75">
      <c r="P259" s="16"/>
      <c r="Q259" s="16"/>
      <c r="R259" s="16"/>
      <c r="S259" s="16"/>
      <c r="T259" s="16"/>
    </row>
    <row r="260" spans="16:20" ht="12.75">
      <c r="P260" s="16"/>
      <c r="Q260" s="16"/>
      <c r="R260" s="16"/>
      <c r="S260" s="16"/>
      <c r="T260" s="16"/>
    </row>
    <row r="261" spans="16:20" ht="12.75">
      <c r="P261" s="16"/>
      <c r="Q261" s="16"/>
      <c r="R261" s="16"/>
      <c r="S261" s="16"/>
      <c r="T261" s="16"/>
    </row>
    <row r="262" spans="16:20" ht="12.75">
      <c r="P262" s="16"/>
      <c r="Q262" s="16"/>
      <c r="R262" s="16"/>
      <c r="S262" s="16"/>
      <c r="T262" s="16"/>
    </row>
    <row r="263" spans="16:20" ht="12.75">
      <c r="P263" s="16"/>
      <c r="Q263" s="16"/>
      <c r="R263" s="16"/>
      <c r="S263" s="16"/>
      <c r="T263" s="16"/>
    </row>
    <row r="264" spans="16:20" ht="12.75">
      <c r="P264" s="16"/>
      <c r="Q264" s="16"/>
      <c r="R264" s="16"/>
      <c r="S264" s="16"/>
      <c r="T264" s="16"/>
    </row>
    <row r="265" spans="16:20" ht="12.75">
      <c r="P265" s="16"/>
      <c r="Q265" s="16"/>
      <c r="R265" s="16"/>
      <c r="S265" s="16"/>
      <c r="T265" s="16"/>
    </row>
    <row r="266" spans="16:20" ht="12.75">
      <c r="P266" s="16"/>
      <c r="Q266" s="16"/>
      <c r="R266" s="16"/>
      <c r="S266" s="16"/>
      <c r="T266" s="16"/>
    </row>
    <row r="267" spans="16:20" ht="12.75">
      <c r="P267" s="16"/>
      <c r="Q267" s="16"/>
      <c r="R267" s="16"/>
      <c r="S267" s="16"/>
      <c r="T267" s="16"/>
    </row>
    <row r="268" spans="16:20" ht="12.75">
      <c r="P268" s="16"/>
      <c r="Q268" s="16"/>
      <c r="R268" s="16"/>
      <c r="S268" s="16"/>
      <c r="T268" s="16"/>
    </row>
    <row r="269" spans="16:20" ht="12.75">
      <c r="P269" s="16"/>
      <c r="Q269" s="16"/>
      <c r="R269" s="16"/>
      <c r="S269" s="16"/>
      <c r="T269" s="16"/>
    </row>
    <row r="270" spans="16:20" ht="12.75">
      <c r="P270" s="16"/>
      <c r="Q270" s="16"/>
      <c r="R270" s="16"/>
      <c r="S270" s="16"/>
      <c r="T270" s="16"/>
    </row>
    <row r="271" spans="16:20" ht="12.75">
      <c r="P271" s="16"/>
      <c r="Q271" s="16"/>
      <c r="R271" s="16"/>
      <c r="S271" s="16"/>
      <c r="T271" s="16"/>
    </row>
    <row r="272" spans="16:20" ht="12.75">
      <c r="P272" s="16"/>
      <c r="Q272" s="16"/>
      <c r="R272" s="16"/>
      <c r="S272" s="16"/>
      <c r="T272" s="16"/>
    </row>
    <row r="273" spans="16:20" ht="12.75">
      <c r="P273" s="16"/>
      <c r="Q273" s="16"/>
      <c r="R273" s="16"/>
      <c r="S273" s="16"/>
      <c r="T273" s="16"/>
    </row>
    <row r="274" spans="16:20" ht="12.75">
      <c r="P274" s="16"/>
      <c r="Q274" s="16"/>
      <c r="R274" s="16"/>
      <c r="S274" s="16"/>
      <c r="T274" s="16"/>
    </row>
    <row r="275" spans="16:20" ht="12.75">
      <c r="P275" s="16"/>
      <c r="Q275" s="16"/>
      <c r="R275" s="16"/>
      <c r="S275" s="16"/>
      <c r="T275" s="16"/>
    </row>
    <row r="276" spans="16:20" ht="12.75">
      <c r="P276" s="16"/>
      <c r="Q276" s="16"/>
      <c r="R276" s="16"/>
      <c r="S276" s="16"/>
      <c r="T276" s="16"/>
    </row>
    <row r="277" spans="16:20" ht="12.75">
      <c r="P277" s="16"/>
      <c r="Q277" s="16"/>
      <c r="R277" s="16"/>
      <c r="S277" s="16"/>
      <c r="T277" s="16"/>
    </row>
    <row r="278" spans="16:20" ht="12.75">
      <c r="P278" s="16"/>
      <c r="Q278" s="16"/>
      <c r="R278" s="16"/>
      <c r="S278" s="16"/>
      <c r="T278" s="16"/>
    </row>
    <row r="279" spans="16:20" ht="12.75">
      <c r="P279" s="16"/>
      <c r="Q279" s="16"/>
      <c r="R279" s="16"/>
      <c r="S279" s="16"/>
      <c r="T279" s="16"/>
    </row>
    <row r="280" spans="16:20" ht="12.75">
      <c r="P280" s="16"/>
      <c r="Q280" s="16"/>
      <c r="R280" s="16"/>
      <c r="S280" s="16"/>
      <c r="T280" s="16"/>
    </row>
    <row r="281" spans="16:20" ht="12.75">
      <c r="P281" s="16"/>
      <c r="Q281" s="16"/>
      <c r="R281" s="16"/>
      <c r="S281" s="16"/>
      <c r="T281" s="16"/>
    </row>
    <row r="282" spans="16:20" ht="12.75">
      <c r="P282" s="16"/>
      <c r="Q282" s="16"/>
      <c r="R282" s="16"/>
      <c r="S282" s="16"/>
      <c r="T282" s="16"/>
    </row>
    <row r="283" spans="16:20" ht="12.75">
      <c r="P283" s="16"/>
      <c r="Q283" s="16"/>
      <c r="R283" s="16"/>
      <c r="S283" s="16"/>
      <c r="T283" s="16"/>
    </row>
    <row r="284" spans="16:20" ht="12.75">
      <c r="P284" s="16"/>
      <c r="Q284" s="16"/>
      <c r="R284" s="16"/>
      <c r="S284" s="16"/>
      <c r="T284" s="16"/>
    </row>
    <row r="285" spans="16:20" ht="12.75">
      <c r="P285" s="16"/>
      <c r="Q285" s="16"/>
      <c r="R285" s="16"/>
      <c r="S285" s="16"/>
      <c r="T285" s="16"/>
    </row>
    <row r="286" spans="16:20" ht="12.75">
      <c r="P286" s="16"/>
      <c r="Q286" s="16"/>
      <c r="R286" s="16"/>
      <c r="S286" s="16"/>
      <c r="T286" s="16"/>
    </row>
    <row r="287" spans="16:20" ht="12.75">
      <c r="P287" s="16"/>
      <c r="Q287" s="16"/>
      <c r="R287" s="16"/>
      <c r="S287" s="16"/>
      <c r="T287" s="16"/>
    </row>
    <row r="288" spans="16:20" ht="12.75">
      <c r="P288" s="16"/>
      <c r="Q288" s="16"/>
      <c r="R288" s="16"/>
      <c r="S288" s="16"/>
      <c r="T288" s="16"/>
    </row>
    <row r="289" spans="16:20" ht="12.75">
      <c r="P289" s="16"/>
      <c r="Q289" s="16"/>
      <c r="R289" s="16"/>
      <c r="S289" s="16"/>
      <c r="T289" s="16"/>
    </row>
    <row r="290" spans="16:20" ht="12.75">
      <c r="P290" s="16"/>
      <c r="Q290" s="16"/>
      <c r="R290" s="16"/>
      <c r="S290" s="16"/>
      <c r="T290" s="16"/>
    </row>
    <row r="291" spans="16:20" ht="12.75">
      <c r="P291" s="16"/>
      <c r="Q291" s="16"/>
      <c r="R291" s="16"/>
      <c r="S291" s="16"/>
      <c r="T291" s="16"/>
    </row>
    <row r="292" spans="16:20" ht="12.75">
      <c r="P292" s="16"/>
      <c r="Q292" s="16"/>
      <c r="R292" s="16"/>
      <c r="S292" s="16"/>
      <c r="T292" s="16"/>
    </row>
    <row r="293" spans="16:20" ht="12.75">
      <c r="P293" s="16"/>
      <c r="Q293" s="16"/>
      <c r="R293" s="16"/>
      <c r="S293" s="16"/>
      <c r="T293" s="16"/>
    </row>
    <row r="294" spans="16:20" ht="12.75">
      <c r="P294" s="16"/>
      <c r="Q294" s="16"/>
      <c r="R294" s="16"/>
      <c r="S294" s="16"/>
      <c r="T294" s="16"/>
    </row>
    <row r="295" spans="16:20" ht="12.75">
      <c r="P295" s="16"/>
      <c r="Q295" s="16"/>
      <c r="R295" s="16"/>
      <c r="S295" s="16"/>
      <c r="T295" s="16"/>
    </row>
    <row r="296" spans="16:20" ht="12.75">
      <c r="P296" s="16"/>
      <c r="Q296" s="16"/>
      <c r="R296" s="16"/>
      <c r="S296" s="16"/>
      <c r="T296" s="16"/>
    </row>
    <row r="297" spans="16:20" ht="12.75">
      <c r="P297" s="16"/>
      <c r="Q297" s="16"/>
      <c r="R297" s="16"/>
      <c r="S297" s="16"/>
      <c r="T297" s="16"/>
    </row>
    <row r="298" spans="16:20" ht="12.75">
      <c r="P298" s="16"/>
      <c r="Q298" s="16"/>
      <c r="R298" s="16"/>
      <c r="S298" s="16"/>
      <c r="T298" s="16"/>
    </row>
    <row r="299" spans="16:20" ht="12.75">
      <c r="P299" s="16"/>
      <c r="Q299" s="16"/>
      <c r="R299" s="16"/>
      <c r="S299" s="16"/>
      <c r="T299" s="16"/>
    </row>
    <row r="300" spans="16:20" ht="12.75">
      <c r="P300" s="16"/>
      <c r="Q300" s="16"/>
      <c r="R300" s="16"/>
      <c r="S300" s="16"/>
      <c r="T300" s="16"/>
    </row>
    <row r="301" spans="16:20" ht="12.75">
      <c r="P301" s="16"/>
      <c r="Q301" s="16"/>
      <c r="R301" s="16"/>
      <c r="S301" s="16"/>
      <c r="T301" s="16"/>
    </row>
    <row r="302" spans="16:20" ht="12.75">
      <c r="P302" s="16"/>
      <c r="Q302" s="16"/>
      <c r="R302" s="16"/>
      <c r="S302" s="16"/>
      <c r="T302" s="16"/>
    </row>
    <row r="303" spans="16:20" ht="12.75">
      <c r="P303" s="16"/>
      <c r="Q303" s="16"/>
      <c r="R303" s="16"/>
      <c r="S303" s="16"/>
      <c r="T303" s="16"/>
    </row>
    <row r="304" spans="16:20" ht="12.75">
      <c r="P304" s="16"/>
      <c r="Q304" s="16"/>
      <c r="R304" s="16"/>
      <c r="S304" s="16"/>
      <c r="T304" s="16"/>
    </row>
    <row r="305" spans="16:20" ht="12.75">
      <c r="P305" s="16"/>
      <c r="Q305" s="16"/>
      <c r="R305" s="16"/>
      <c r="S305" s="16"/>
      <c r="T305" s="16"/>
    </row>
    <row r="306" spans="16:20" ht="12.75">
      <c r="P306" s="16"/>
      <c r="Q306" s="16"/>
      <c r="R306" s="16"/>
      <c r="S306" s="16"/>
      <c r="T306" s="16"/>
    </row>
    <row r="307" spans="16:20" ht="12.75">
      <c r="P307" s="16"/>
      <c r="Q307" s="16"/>
      <c r="R307" s="16"/>
      <c r="S307" s="16"/>
      <c r="T307" s="16"/>
    </row>
    <row r="308" spans="16:20" ht="12.75">
      <c r="P308" s="16"/>
      <c r="Q308" s="16"/>
      <c r="R308" s="16"/>
      <c r="S308" s="16"/>
      <c r="T308" s="16"/>
    </row>
    <row r="309" spans="16:20" ht="12.75">
      <c r="P309" s="16"/>
      <c r="Q309" s="16"/>
      <c r="R309" s="16"/>
      <c r="S309" s="16"/>
      <c r="T309" s="16"/>
    </row>
    <row r="310" spans="16:20" ht="12.75">
      <c r="P310" s="16"/>
      <c r="Q310" s="16"/>
      <c r="R310" s="16"/>
      <c r="S310" s="16"/>
      <c r="T310" s="16"/>
    </row>
    <row r="311" spans="16:20" ht="12.75">
      <c r="P311" s="16"/>
      <c r="Q311" s="16"/>
      <c r="R311" s="16"/>
      <c r="S311" s="16"/>
      <c r="T311" s="16"/>
    </row>
    <row r="312" spans="16:20" ht="12.75">
      <c r="P312" s="16"/>
      <c r="Q312" s="16"/>
      <c r="R312" s="16"/>
      <c r="S312" s="16"/>
      <c r="T312" s="16"/>
    </row>
    <row r="313" spans="16:20" ht="12.75">
      <c r="P313" s="16"/>
      <c r="Q313" s="16"/>
      <c r="R313" s="16"/>
      <c r="S313" s="16"/>
      <c r="T313" s="16"/>
    </row>
    <row r="314" spans="16:20" ht="12.75">
      <c r="P314" s="16"/>
      <c r="Q314" s="16"/>
      <c r="R314" s="16"/>
      <c r="S314" s="16"/>
      <c r="T314" s="16"/>
    </row>
    <row r="315" spans="16:20" ht="12.75">
      <c r="P315" s="16"/>
      <c r="Q315" s="16"/>
      <c r="R315" s="16"/>
      <c r="S315" s="16"/>
      <c r="T315" s="16"/>
    </row>
    <row r="316" spans="16:20" ht="12.75">
      <c r="P316" s="16"/>
      <c r="Q316" s="16"/>
      <c r="R316" s="16"/>
      <c r="S316" s="16"/>
      <c r="T316" s="16"/>
    </row>
    <row r="317" spans="16:20" ht="12.75">
      <c r="P317" s="16"/>
      <c r="Q317" s="16"/>
      <c r="R317" s="16"/>
      <c r="S317" s="16"/>
      <c r="T317" s="16"/>
    </row>
    <row r="318" spans="16:20" ht="12.75">
      <c r="P318" s="16"/>
      <c r="Q318" s="16"/>
      <c r="R318" s="16"/>
      <c r="S318" s="16"/>
      <c r="T318" s="16"/>
    </row>
    <row r="319" spans="16:20" ht="12.75">
      <c r="P319" s="16"/>
      <c r="Q319" s="16"/>
      <c r="R319" s="16"/>
      <c r="S319" s="16"/>
      <c r="T319" s="16"/>
    </row>
    <row r="320" spans="16:20" ht="12.75">
      <c r="P320" s="16"/>
      <c r="Q320" s="16"/>
      <c r="R320" s="16"/>
      <c r="S320" s="16"/>
      <c r="T320" s="16"/>
    </row>
    <row r="321" spans="16:20" ht="12.75">
      <c r="P321" s="16"/>
      <c r="Q321" s="16"/>
      <c r="R321" s="16"/>
      <c r="S321" s="16"/>
      <c r="T321" s="16"/>
    </row>
    <row r="322" spans="16:20" ht="12.75">
      <c r="P322" s="16"/>
      <c r="Q322" s="16"/>
      <c r="R322" s="16"/>
      <c r="S322" s="16"/>
      <c r="T322" s="16"/>
    </row>
    <row r="323" spans="16:20" ht="12.75">
      <c r="P323" s="16"/>
      <c r="Q323" s="16"/>
      <c r="R323" s="16"/>
      <c r="S323" s="16"/>
      <c r="T323" s="16"/>
    </row>
    <row r="324" spans="16:20" ht="12.75">
      <c r="P324" s="16"/>
      <c r="Q324" s="16"/>
      <c r="R324" s="16"/>
      <c r="S324" s="16"/>
      <c r="T324" s="16"/>
    </row>
    <row r="325" spans="16:20" ht="12.75">
      <c r="P325" s="16"/>
      <c r="Q325" s="16"/>
      <c r="R325" s="16"/>
      <c r="S325" s="16"/>
      <c r="T325" s="16"/>
    </row>
    <row r="326" spans="16:20" ht="12.75">
      <c r="P326" s="16"/>
      <c r="Q326" s="16"/>
      <c r="R326" s="16"/>
      <c r="S326" s="16"/>
      <c r="T326" s="16"/>
    </row>
    <row r="327" spans="16:20" ht="12.75">
      <c r="P327" s="16"/>
      <c r="Q327" s="16"/>
      <c r="R327" s="16"/>
      <c r="S327" s="16"/>
      <c r="T327" s="16"/>
    </row>
    <row r="328" spans="16:20" ht="12.75">
      <c r="P328" s="16"/>
      <c r="Q328" s="16"/>
      <c r="R328" s="16"/>
      <c r="S328" s="16"/>
      <c r="T328" s="16"/>
    </row>
    <row r="329" spans="16:20" ht="12.75">
      <c r="P329" s="16"/>
      <c r="Q329" s="16"/>
      <c r="R329" s="16"/>
      <c r="S329" s="16"/>
      <c r="T329" s="16"/>
    </row>
    <row r="330" spans="16:20" ht="12.75">
      <c r="P330" s="16"/>
      <c r="Q330" s="16"/>
      <c r="R330" s="16"/>
      <c r="S330" s="16"/>
      <c r="T330" s="16"/>
    </row>
    <row r="331" spans="16:20" ht="12.75">
      <c r="P331" s="16"/>
      <c r="Q331" s="16"/>
      <c r="R331" s="16"/>
      <c r="S331" s="16"/>
      <c r="T331" s="16"/>
    </row>
    <row r="332" spans="16:20" ht="12.75">
      <c r="P332" s="16"/>
      <c r="Q332" s="16"/>
      <c r="R332" s="16"/>
      <c r="S332" s="16"/>
      <c r="T332" s="16"/>
    </row>
    <row r="333" spans="16:20" ht="12.75">
      <c r="P333" s="16"/>
      <c r="Q333" s="16"/>
      <c r="R333" s="16"/>
      <c r="S333" s="16"/>
      <c r="T333" s="16"/>
    </row>
    <row r="334" spans="16:20" ht="12.75">
      <c r="P334" s="16"/>
      <c r="Q334" s="16"/>
      <c r="R334" s="16"/>
      <c r="S334" s="16"/>
      <c r="T334" s="16"/>
    </row>
    <row r="335" spans="16:20" ht="12.75">
      <c r="P335" s="16"/>
      <c r="Q335" s="16"/>
      <c r="R335" s="16"/>
      <c r="S335" s="16"/>
      <c r="T335" s="16"/>
    </row>
    <row r="336" spans="16:20" ht="12.75">
      <c r="P336" s="16"/>
      <c r="Q336" s="16"/>
      <c r="R336" s="16"/>
      <c r="S336" s="16"/>
      <c r="T336" s="16"/>
    </row>
    <row r="337" spans="16:20" ht="12.75">
      <c r="P337" s="16"/>
      <c r="Q337" s="16"/>
      <c r="R337" s="16"/>
      <c r="S337" s="16"/>
      <c r="T337" s="16"/>
    </row>
    <row r="338" spans="16:20" ht="12.75">
      <c r="P338" s="16"/>
      <c r="Q338" s="16"/>
      <c r="R338" s="16"/>
      <c r="S338" s="16"/>
      <c r="T338" s="16"/>
    </row>
    <row r="339" spans="16:20" ht="12.75">
      <c r="P339" s="16"/>
      <c r="Q339" s="16"/>
      <c r="R339" s="16"/>
      <c r="S339" s="16"/>
      <c r="T339" s="16"/>
    </row>
    <row r="340" spans="16:20" ht="12.75">
      <c r="P340" s="16"/>
      <c r="Q340" s="16"/>
      <c r="R340" s="16"/>
      <c r="S340" s="16"/>
      <c r="T340" s="16"/>
    </row>
    <row r="341" spans="16:20" ht="12.75">
      <c r="P341" s="16"/>
      <c r="Q341" s="16"/>
      <c r="R341" s="16"/>
      <c r="S341" s="16"/>
      <c r="T341" s="16"/>
    </row>
    <row r="342" spans="16:20" ht="12.75">
      <c r="P342" s="16"/>
      <c r="Q342" s="16"/>
      <c r="R342" s="16"/>
      <c r="S342" s="16"/>
      <c r="T342" s="16"/>
    </row>
    <row r="343" spans="16:20" ht="12.75">
      <c r="P343" s="16"/>
      <c r="Q343" s="16"/>
      <c r="R343" s="16"/>
      <c r="S343" s="16"/>
      <c r="T343" s="16"/>
    </row>
    <row r="344" spans="16:20" ht="12.75">
      <c r="P344" s="16"/>
      <c r="Q344" s="16"/>
      <c r="R344" s="16"/>
      <c r="S344" s="16"/>
      <c r="T344" s="16"/>
    </row>
    <row r="345" spans="16:20" ht="12.75">
      <c r="P345" s="16"/>
      <c r="Q345" s="16"/>
      <c r="R345" s="16"/>
      <c r="S345" s="16"/>
      <c r="T345" s="16"/>
    </row>
    <row r="346" spans="16:20" ht="12.75">
      <c r="P346" s="16"/>
      <c r="Q346" s="16"/>
      <c r="R346" s="16"/>
      <c r="S346" s="16"/>
      <c r="T346" s="16"/>
    </row>
    <row r="347" spans="16:20" ht="12.75">
      <c r="P347" s="16"/>
      <c r="Q347" s="16"/>
      <c r="R347" s="16"/>
      <c r="S347" s="16"/>
      <c r="T347" s="16"/>
    </row>
    <row r="348" spans="16:20" ht="12.75">
      <c r="P348" s="16"/>
      <c r="Q348" s="16"/>
      <c r="R348" s="16"/>
      <c r="S348" s="16"/>
      <c r="T348" s="16"/>
    </row>
    <row r="349" spans="16:20" ht="12.75">
      <c r="P349" s="16"/>
      <c r="Q349" s="16"/>
      <c r="R349" s="16"/>
      <c r="S349" s="16"/>
      <c r="T349" s="16"/>
    </row>
    <row r="350" spans="16:20" ht="12.75">
      <c r="P350" s="16"/>
      <c r="Q350" s="16"/>
      <c r="R350" s="16"/>
      <c r="S350" s="16"/>
      <c r="T350" s="16"/>
    </row>
    <row r="351" spans="16:20" ht="12.75">
      <c r="P351" s="16"/>
      <c r="Q351" s="16"/>
      <c r="R351" s="16"/>
      <c r="S351" s="16"/>
      <c r="T351" s="16"/>
    </row>
    <row r="352" spans="16:20" ht="12.75">
      <c r="P352" s="16"/>
      <c r="Q352" s="16"/>
      <c r="R352" s="16"/>
      <c r="S352" s="16"/>
      <c r="T352" s="16"/>
    </row>
    <row r="353" spans="16:20" ht="12.75">
      <c r="P353" s="16"/>
      <c r="Q353" s="16"/>
      <c r="R353" s="16"/>
      <c r="S353" s="16"/>
      <c r="T353" s="16"/>
    </row>
    <row r="354" spans="16:20" ht="12.75">
      <c r="P354" s="16"/>
      <c r="Q354" s="16"/>
      <c r="R354" s="16"/>
      <c r="S354" s="16"/>
      <c r="T354" s="16"/>
    </row>
    <row r="355" spans="16:20" ht="12.75">
      <c r="P355" s="16"/>
      <c r="Q355" s="16"/>
      <c r="R355" s="16"/>
      <c r="S355" s="16"/>
      <c r="T355" s="16"/>
    </row>
    <row r="356" spans="16:20" ht="12.75">
      <c r="P356" s="16"/>
      <c r="Q356" s="16"/>
      <c r="R356" s="16"/>
      <c r="S356" s="16"/>
      <c r="T356" s="16"/>
    </row>
    <row r="357" spans="16:20" ht="12.75">
      <c r="P357" s="16"/>
      <c r="Q357" s="16"/>
      <c r="R357" s="16"/>
      <c r="S357" s="16"/>
      <c r="T357" s="16"/>
    </row>
    <row r="358" spans="16:20" ht="12.75">
      <c r="P358" s="16"/>
      <c r="Q358" s="16"/>
      <c r="R358" s="16"/>
      <c r="S358" s="16"/>
      <c r="T358" s="16"/>
    </row>
    <row r="359" spans="16:20" ht="12.75">
      <c r="P359" s="16"/>
      <c r="Q359" s="16"/>
      <c r="R359" s="16"/>
      <c r="S359" s="16"/>
      <c r="T359" s="16"/>
    </row>
    <row r="360" spans="16:20" ht="12.75">
      <c r="P360" s="16"/>
      <c r="Q360" s="16"/>
      <c r="R360" s="16"/>
      <c r="S360" s="16"/>
      <c r="T360" s="16"/>
    </row>
    <row r="361" spans="16:20" ht="12.75">
      <c r="P361" s="16"/>
      <c r="Q361" s="16"/>
      <c r="R361" s="16"/>
      <c r="S361" s="16"/>
      <c r="T361" s="16"/>
    </row>
    <row r="362" spans="16:20" ht="12.75">
      <c r="P362" s="16"/>
      <c r="Q362" s="16"/>
      <c r="R362" s="16"/>
      <c r="S362" s="16"/>
      <c r="T362" s="16"/>
    </row>
    <row r="363" spans="16:20" ht="12.75">
      <c r="P363" s="16"/>
      <c r="Q363" s="16"/>
      <c r="R363" s="16"/>
      <c r="S363" s="16"/>
      <c r="T363" s="16"/>
    </row>
    <row r="364" spans="16:20" ht="12.75">
      <c r="P364" s="16"/>
      <c r="Q364" s="16"/>
      <c r="R364" s="16"/>
      <c r="S364" s="16"/>
      <c r="T364" s="16"/>
    </row>
    <row r="365" spans="16:20" ht="12.75">
      <c r="P365" s="16"/>
      <c r="Q365" s="16"/>
      <c r="R365" s="16"/>
      <c r="S365" s="16"/>
      <c r="T365" s="16"/>
    </row>
    <row r="366" spans="16:20" ht="12.75">
      <c r="P366" s="16"/>
      <c r="Q366" s="16"/>
      <c r="R366" s="16"/>
      <c r="S366" s="16"/>
      <c r="T366" s="16"/>
    </row>
    <row r="367" spans="16:20" ht="12.75">
      <c r="P367" s="16"/>
      <c r="Q367" s="16"/>
      <c r="R367" s="16"/>
      <c r="S367" s="16"/>
      <c r="T367" s="16"/>
    </row>
    <row r="368" spans="16:20" ht="12.75">
      <c r="P368" s="16"/>
      <c r="Q368" s="16"/>
      <c r="R368" s="16"/>
      <c r="S368" s="16"/>
      <c r="T368" s="16"/>
    </row>
    <row r="369" spans="16:20" ht="12.75">
      <c r="P369" s="16"/>
      <c r="Q369" s="16"/>
      <c r="R369" s="16"/>
      <c r="S369" s="16"/>
      <c r="T369" s="16"/>
    </row>
    <row r="370" spans="16:20" ht="12.75">
      <c r="P370" s="16"/>
      <c r="Q370" s="16"/>
      <c r="R370" s="16"/>
      <c r="S370" s="16"/>
      <c r="T370" s="16"/>
    </row>
    <row r="371" spans="16:20" ht="12.75">
      <c r="P371" s="16"/>
      <c r="Q371" s="16"/>
      <c r="R371" s="16"/>
      <c r="S371" s="16"/>
      <c r="T371" s="16"/>
    </row>
    <row r="372" spans="16:20" ht="12.75">
      <c r="P372" s="16"/>
      <c r="Q372" s="16"/>
      <c r="R372" s="16"/>
      <c r="S372" s="16"/>
      <c r="T372" s="16"/>
    </row>
    <row r="373" spans="16:20" ht="12.75">
      <c r="P373" s="16"/>
      <c r="Q373" s="16"/>
      <c r="R373" s="16"/>
      <c r="S373" s="16"/>
      <c r="T373" s="16"/>
    </row>
    <row r="374" spans="16:20" ht="12.75">
      <c r="P374" s="16"/>
      <c r="Q374" s="16"/>
      <c r="R374" s="16"/>
      <c r="S374" s="16"/>
      <c r="T374" s="16"/>
    </row>
    <row r="375" spans="16:20" ht="12.75">
      <c r="P375" s="16"/>
      <c r="Q375" s="16"/>
      <c r="R375" s="16"/>
      <c r="S375" s="16"/>
      <c r="T375" s="16"/>
    </row>
    <row r="376" spans="16:20" ht="12.75">
      <c r="P376" s="16"/>
      <c r="Q376" s="16"/>
      <c r="R376" s="16"/>
      <c r="S376" s="16"/>
      <c r="T376" s="16"/>
    </row>
    <row r="377" spans="16:20" ht="12.75">
      <c r="P377" s="16"/>
      <c r="Q377" s="16"/>
      <c r="R377" s="16"/>
      <c r="S377" s="16"/>
      <c r="T377" s="16"/>
    </row>
    <row r="378" spans="16:20" ht="12.75">
      <c r="P378" s="16"/>
      <c r="Q378" s="16"/>
      <c r="R378" s="16"/>
      <c r="S378" s="16"/>
      <c r="T378" s="16"/>
    </row>
    <row r="379" spans="16:20" ht="12.75">
      <c r="P379" s="16"/>
      <c r="Q379" s="16"/>
      <c r="R379" s="16"/>
      <c r="S379" s="16"/>
      <c r="T379" s="16"/>
    </row>
    <row r="380" spans="16:20" ht="12.75">
      <c r="P380" s="16"/>
      <c r="Q380" s="16"/>
      <c r="R380" s="16"/>
      <c r="S380" s="16"/>
      <c r="T380" s="16"/>
    </row>
    <row r="381" spans="16:20" ht="12.75">
      <c r="P381" s="16"/>
      <c r="Q381" s="16"/>
      <c r="R381" s="16"/>
      <c r="S381" s="16"/>
      <c r="T381" s="16"/>
    </row>
    <row r="382" spans="16:20" ht="12.75">
      <c r="P382" s="16"/>
      <c r="Q382" s="16"/>
      <c r="R382" s="16"/>
      <c r="S382" s="16"/>
      <c r="T382" s="16"/>
    </row>
    <row r="383" spans="16:20" ht="12.75">
      <c r="P383" s="16"/>
      <c r="Q383" s="16"/>
      <c r="R383" s="16"/>
      <c r="S383" s="16"/>
      <c r="T383" s="16"/>
    </row>
    <row r="384" spans="16:20" ht="12.75">
      <c r="P384" s="16"/>
      <c r="Q384" s="16"/>
      <c r="R384" s="16"/>
      <c r="S384" s="16"/>
      <c r="T384" s="16"/>
    </row>
    <row r="385" spans="16:20" ht="12.75">
      <c r="P385" s="16"/>
      <c r="Q385" s="16"/>
      <c r="R385" s="16"/>
      <c r="S385" s="16"/>
      <c r="T385" s="16"/>
    </row>
    <row r="386" spans="16:20" ht="12.75">
      <c r="P386" s="16"/>
      <c r="Q386" s="16"/>
      <c r="R386" s="16"/>
      <c r="S386" s="16"/>
      <c r="T386" s="16"/>
    </row>
    <row r="387" spans="16:20" ht="12.75">
      <c r="P387" s="16"/>
      <c r="Q387" s="16"/>
      <c r="R387" s="16"/>
      <c r="S387" s="16"/>
      <c r="T387" s="16"/>
    </row>
    <row r="388" spans="16:20" ht="12.75">
      <c r="P388" s="16"/>
      <c r="Q388" s="16"/>
      <c r="R388" s="16"/>
      <c r="S388" s="16"/>
      <c r="T388" s="16"/>
    </row>
    <row r="389" spans="16:20" ht="12.75">
      <c r="P389" s="16"/>
      <c r="Q389" s="16"/>
      <c r="R389" s="16"/>
      <c r="S389" s="16"/>
      <c r="T389" s="16"/>
    </row>
    <row r="390" spans="16:20" ht="12.75">
      <c r="P390" s="16"/>
      <c r="Q390" s="16"/>
      <c r="R390" s="16"/>
      <c r="S390" s="16"/>
      <c r="T390" s="16"/>
    </row>
    <row r="391" spans="16:20" ht="12.75">
      <c r="P391" s="16"/>
      <c r="Q391" s="16"/>
      <c r="R391" s="16"/>
      <c r="S391" s="16"/>
      <c r="T391" s="16"/>
    </row>
    <row r="392" spans="16:20" ht="12.75">
      <c r="P392" s="16"/>
      <c r="Q392" s="16"/>
      <c r="R392" s="16"/>
      <c r="S392" s="16"/>
      <c r="T392" s="16"/>
    </row>
    <row r="393" spans="16:20" ht="12.75">
      <c r="P393" s="16"/>
      <c r="Q393" s="16"/>
      <c r="R393" s="16"/>
      <c r="S393" s="16"/>
      <c r="T393" s="16"/>
    </row>
    <row r="394" spans="16:20" ht="12.75">
      <c r="P394" s="16"/>
      <c r="Q394" s="16"/>
      <c r="R394" s="16"/>
      <c r="S394" s="16"/>
      <c r="T394" s="16"/>
    </row>
    <row r="395" spans="16:20" ht="12.75">
      <c r="P395" s="16"/>
      <c r="Q395" s="16"/>
      <c r="R395" s="16"/>
      <c r="S395" s="16"/>
      <c r="T395" s="16"/>
    </row>
    <row r="396" spans="16:20" ht="12.75">
      <c r="P396" s="16"/>
      <c r="Q396" s="16"/>
      <c r="R396" s="16"/>
      <c r="S396" s="16"/>
      <c r="T396" s="16"/>
    </row>
    <row r="397" spans="16:20" ht="12.75">
      <c r="P397" s="16"/>
      <c r="Q397" s="16"/>
      <c r="R397" s="16"/>
      <c r="S397" s="16"/>
      <c r="T397" s="16"/>
    </row>
    <row r="398" spans="16:20" ht="12.75">
      <c r="P398" s="16"/>
      <c r="Q398" s="16"/>
      <c r="R398" s="16"/>
      <c r="S398" s="16"/>
      <c r="T398" s="16"/>
    </row>
    <row r="399" spans="16:20" ht="12.75">
      <c r="P399" s="16"/>
      <c r="Q399" s="16"/>
      <c r="R399" s="16"/>
      <c r="S399" s="16"/>
      <c r="T399" s="16"/>
    </row>
    <row r="400" spans="16:20" ht="12.75">
      <c r="P400" s="16"/>
      <c r="Q400" s="16"/>
      <c r="R400" s="16"/>
      <c r="S400" s="16"/>
      <c r="T400" s="16"/>
    </row>
    <row r="401" spans="16:20" ht="12.75">
      <c r="P401" s="16"/>
      <c r="Q401" s="16"/>
      <c r="R401" s="16"/>
      <c r="S401" s="16"/>
      <c r="T401" s="16"/>
    </row>
    <row r="402" spans="16:20" ht="12.75">
      <c r="P402" s="16"/>
      <c r="Q402" s="16"/>
      <c r="R402" s="16"/>
      <c r="S402" s="16"/>
      <c r="T402" s="16"/>
    </row>
    <row r="403" spans="16:20" ht="12.75">
      <c r="P403" s="16"/>
      <c r="Q403" s="16"/>
      <c r="R403" s="16"/>
      <c r="S403" s="16"/>
      <c r="T403" s="16"/>
    </row>
    <row r="404" spans="16:20" ht="12.75">
      <c r="P404" s="16"/>
      <c r="Q404" s="16"/>
      <c r="R404" s="16"/>
      <c r="S404" s="16"/>
      <c r="T404" s="16"/>
    </row>
    <row r="405" spans="16:20" ht="12.75">
      <c r="P405" s="16"/>
      <c r="Q405" s="16"/>
      <c r="R405" s="16"/>
      <c r="S405" s="16"/>
      <c r="T405" s="16"/>
    </row>
    <row r="406" spans="16:20" ht="12.75">
      <c r="P406" s="16"/>
      <c r="Q406" s="16"/>
      <c r="R406" s="16"/>
      <c r="S406" s="16"/>
      <c r="T406" s="16"/>
    </row>
    <row r="407" spans="16:20" ht="12.75">
      <c r="P407" s="16"/>
      <c r="Q407" s="16"/>
      <c r="R407" s="16"/>
      <c r="S407" s="16"/>
      <c r="T407" s="16"/>
    </row>
    <row r="408" spans="16:20" ht="12.75">
      <c r="P408" s="16"/>
      <c r="Q408" s="16"/>
      <c r="R408" s="16"/>
      <c r="S408" s="16"/>
      <c r="T408" s="16"/>
    </row>
    <row r="409" spans="16:20" ht="12.75">
      <c r="P409" s="16"/>
      <c r="Q409" s="16"/>
      <c r="R409" s="16"/>
      <c r="S409" s="16"/>
      <c r="T409" s="16"/>
    </row>
    <row r="410" spans="16:20" ht="12.75">
      <c r="P410" s="16"/>
      <c r="Q410" s="16"/>
      <c r="R410" s="16"/>
      <c r="S410" s="16"/>
      <c r="T410" s="16"/>
    </row>
    <row r="411" spans="16:20" ht="12.75">
      <c r="P411" s="16"/>
      <c r="Q411" s="16"/>
      <c r="R411" s="16"/>
      <c r="S411" s="16"/>
      <c r="T411" s="16"/>
    </row>
    <row r="412" spans="16:20" ht="12.75">
      <c r="P412" s="16"/>
      <c r="Q412" s="16"/>
      <c r="R412" s="16"/>
      <c r="S412" s="16"/>
      <c r="T412" s="16"/>
    </row>
    <row r="413" spans="16:20" ht="12.75">
      <c r="P413" s="16"/>
      <c r="Q413" s="16"/>
      <c r="R413" s="16"/>
      <c r="S413" s="16"/>
      <c r="T413" s="16"/>
    </row>
    <row r="414" spans="16:20" ht="12.75">
      <c r="P414" s="16"/>
      <c r="Q414" s="16"/>
      <c r="R414" s="16"/>
      <c r="S414" s="16"/>
      <c r="T414" s="16"/>
    </row>
    <row r="415" spans="16:20" ht="12.75">
      <c r="P415" s="16"/>
      <c r="Q415" s="16"/>
      <c r="R415" s="16"/>
      <c r="S415" s="16"/>
      <c r="T415" s="16"/>
    </row>
    <row r="416" spans="16:20" ht="12.75">
      <c r="P416" s="16"/>
      <c r="Q416" s="16"/>
      <c r="R416" s="16"/>
      <c r="S416" s="16"/>
      <c r="T416" s="16"/>
    </row>
    <row r="417" spans="16:20" ht="12.75">
      <c r="P417" s="16"/>
      <c r="Q417" s="16"/>
      <c r="R417" s="16"/>
      <c r="S417" s="16"/>
      <c r="T417" s="16"/>
    </row>
    <row r="418" spans="16:20" ht="12.75">
      <c r="P418" s="16"/>
      <c r="Q418" s="16"/>
      <c r="R418" s="16"/>
      <c r="S418" s="16"/>
      <c r="T418" s="16"/>
    </row>
    <row r="419" spans="16:20" ht="12.75">
      <c r="P419" s="16"/>
      <c r="Q419" s="16"/>
      <c r="R419" s="16"/>
      <c r="S419" s="16"/>
      <c r="T419" s="16"/>
    </row>
    <row r="420" spans="16:20" ht="12.75">
      <c r="P420" s="16"/>
      <c r="Q420" s="16"/>
      <c r="R420" s="16"/>
      <c r="S420" s="16"/>
      <c r="T420" s="16"/>
    </row>
    <row r="421" spans="16:20" ht="12.75">
      <c r="P421" s="16"/>
      <c r="Q421" s="16"/>
      <c r="R421" s="16"/>
      <c r="S421" s="16"/>
      <c r="T421" s="16"/>
    </row>
    <row r="422" spans="16:20" ht="12.75">
      <c r="P422" s="16"/>
      <c r="Q422" s="16"/>
      <c r="R422" s="16"/>
      <c r="S422" s="16"/>
      <c r="T422" s="16"/>
    </row>
    <row r="423" spans="16:20" ht="12.75">
      <c r="P423" s="16"/>
      <c r="Q423" s="16"/>
      <c r="R423" s="16"/>
      <c r="S423" s="16"/>
      <c r="T423" s="16"/>
    </row>
    <row r="424" spans="16:20" ht="12.75">
      <c r="P424" s="16"/>
      <c r="Q424" s="16"/>
      <c r="R424" s="16"/>
      <c r="S424" s="16"/>
      <c r="T424" s="16"/>
    </row>
    <row r="425" spans="16:20" ht="12.75">
      <c r="P425" s="16"/>
      <c r="Q425" s="16"/>
      <c r="R425" s="16"/>
      <c r="S425" s="16"/>
      <c r="T425" s="16"/>
    </row>
    <row r="426" spans="16:20" ht="12.75">
      <c r="P426" s="16"/>
      <c r="Q426" s="16"/>
      <c r="R426" s="16"/>
      <c r="S426" s="16"/>
      <c r="T426" s="16"/>
    </row>
    <row r="427" spans="16:20" ht="12.75">
      <c r="P427" s="16"/>
      <c r="Q427" s="16"/>
      <c r="R427" s="16"/>
      <c r="S427" s="16"/>
      <c r="T427" s="16"/>
    </row>
    <row r="428" spans="16:20" ht="12.75">
      <c r="P428" s="16"/>
      <c r="Q428" s="16"/>
      <c r="R428" s="16"/>
      <c r="S428" s="16"/>
      <c r="T428" s="16"/>
    </row>
    <row r="429" spans="16:20" ht="12.75">
      <c r="P429" s="16"/>
      <c r="Q429" s="16"/>
      <c r="R429" s="16"/>
      <c r="S429" s="16"/>
      <c r="T429" s="16"/>
    </row>
    <row r="430" spans="16:20" ht="12.75">
      <c r="P430" s="16"/>
      <c r="Q430" s="16"/>
      <c r="R430" s="16"/>
      <c r="S430" s="16"/>
      <c r="T430" s="16"/>
    </row>
    <row r="431" spans="16:20" ht="12.75">
      <c r="P431" s="16"/>
      <c r="Q431" s="16"/>
      <c r="R431" s="16"/>
      <c r="S431" s="16"/>
      <c r="T431" s="16"/>
    </row>
    <row r="432" spans="16:20" ht="12.75">
      <c r="P432" s="16"/>
      <c r="Q432" s="16"/>
      <c r="R432" s="16"/>
      <c r="S432" s="16"/>
      <c r="T432" s="16"/>
    </row>
    <row r="433" spans="16:20" ht="12.75">
      <c r="P433" s="16"/>
      <c r="Q433" s="16"/>
      <c r="R433" s="16"/>
      <c r="S433" s="16"/>
      <c r="T433" s="16"/>
    </row>
    <row r="434" spans="16:20" ht="12.75">
      <c r="P434" s="16"/>
      <c r="Q434" s="16"/>
      <c r="R434" s="16"/>
      <c r="S434" s="16"/>
      <c r="T434" s="16"/>
    </row>
    <row r="435" spans="16:20" ht="12.75">
      <c r="P435" s="16"/>
      <c r="Q435" s="16"/>
      <c r="R435" s="16"/>
      <c r="S435" s="16"/>
      <c r="T435" s="16"/>
    </row>
    <row r="436" spans="16:20" ht="12.75">
      <c r="P436" s="16"/>
      <c r="Q436" s="16"/>
      <c r="R436" s="16"/>
      <c r="S436" s="16"/>
      <c r="T436" s="16"/>
    </row>
    <row r="437" spans="16:20" ht="12.75">
      <c r="P437" s="16"/>
      <c r="Q437" s="16"/>
      <c r="R437" s="16"/>
      <c r="S437" s="16"/>
      <c r="T437" s="16"/>
    </row>
    <row r="438" spans="16:20" ht="12.75">
      <c r="P438" s="16"/>
      <c r="Q438" s="16"/>
      <c r="R438" s="16"/>
      <c r="S438" s="16"/>
      <c r="T438" s="16"/>
    </row>
    <row r="439" spans="16:20" ht="12.75">
      <c r="P439" s="16"/>
      <c r="Q439" s="16"/>
      <c r="R439" s="16"/>
      <c r="S439" s="16"/>
      <c r="T439" s="16"/>
    </row>
    <row r="440" spans="16:20" ht="12.75">
      <c r="P440" s="16"/>
      <c r="Q440" s="16"/>
      <c r="R440" s="16"/>
      <c r="S440" s="16"/>
      <c r="T440" s="16"/>
    </row>
    <row r="441" spans="16:20" ht="12.75">
      <c r="P441" s="16"/>
      <c r="Q441" s="16"/>
      <c r="R441" s="16"/>
      <c r="S441" s="16"/>
      <c r="T441" s="16"/>
    </row>
    <row r="442" spans="16:20" ht="12.75">
      <c r="P442" s="16"/>
      <c r="Q442" s="16"/>
      <c r="R442" s="16"/>
      <c r="S442" s="16"/>
      <c r="T442" s="16"/>
    </row>
    <row r="443" spans="16:20" ht="12.75">
      <c r="P443" s="16"/>
      <c r="Q443" s="16"/>
      <c r="R443" s="16"/>
      <c r="S443" s="16"/>
      <c r="T443" s="16"/>
    </row>
    <row r="444" spans="16:20" ht="12.75">
      <c r="P444" s="16"/>
      <c r="Q444" s="16"/>
      <c r="R444" s="16"/>
      <c r="S444" s="16"/>
      <c r="T444" s="16"/>
    </row>
    <row r="445" spans="16:20" ht="12.75">
      <c r="P445" s="16"/>
      <c r="Q445" s="16"/>
      <c r="R445" s="16"/>
      <c r="S445" s="16"/>
      <c r="T445" s="16"/>
    </row>
    <row r="446" spans="16:20" ht="12.75">
      <c r="P446" s="16"/>
      <c r="Q446" s="16"/>
      <c r="R446" s="16"/>
      <c r="S446" s="16"/>
      <c r="T446" s="16"/>
    </row>
    <row r="447" spans="16:20" ht="12.75">
      <c r="P447" s="16"/>
      <c r="Q447" s="16"/>
      <c r="R447" s="16"/>
      <c r="S447" s="16"/>
      <c r="T447" s="16"/>
    </row>
    <row r="448" spans="16:20" ht="12.75">
      <c r="P448" s="16"/>
      <c r="Q448" s="16"/>
      <c r="R448" s="16"/>
      <c r="S448" s="16"/>
      <c r="T448" s="16"/>
    </row>
    <row r="449" spans="16:20" ht="12.75">
      <c r="P449" s="16"/>
      <c r="Q449" s="16"/>
      <c r="R449" s="16"/>
      <c r="S449" s="16"/>
      <c r="T449" s="16"/>
    </row>
    <row r="450" spans="16:20" ht="12.75">
      <c r="P450" s="16"/>
      <c r="Q450" s="16"/>
      <c r="R450" s="16"/>
      <c r="S450" s="16"/>
      <c r="T450" s="16"/>
    </row>
    <row r="451" spans="16:20" ht="12.75">
      <c r="P451" s="16"/>
      <c r="Q451" s="16"/>
      <c r="R451" s="16"/>
      <c r="S451" s="16"/>
      <c r="T451" s="16"/>
    </row>
    <row r="452" spans="16:20" ht="12.75">
      <c r="P452" s="16"/>
      <c r="Q452" s="16"/>
      <c r="R452" s="16"/>
      <c r="S452" s="16"/>
      <c r="T452" s="16"/>
    </row>
    <row r="453" spans="16:20" ht="12.75">
      <c r="P453" s="16"/>
      <c r="Q453" s="16"/>
      <c r="R453" s="16"/>
      <c r="S453" s="16"/>
      <c r="T453" s="16"/>
    </row>
    <row r="454" spans="16:20" ht="12.75">
      <c r="P454" s="16"/>
      <c r="Q454" s="16"/>
      <c r="R454" s="16"/>
      <c r="S454" s="16"/>
      <c r="T454" s="16"/>
    </row>
    <row r="455" spans="16:20" ht="12.75">
      <c r="P455" s="16"/>
      <c r="Q455" s="16"/>
      <c r="R455" s="16"/>
      <c r="S455" s="16"/>
      <c r="T455" s="16"/>
    </row>
    <row r="456" spans="16:20" ht="12.75">
      <c r="P456" s="16"/>
      <c r="Q456" s="16"/>
      <c r="R456" s="16"/>
      <c r="S456" s="16"/>
      <c r="T456" s="16"/>
    </row>
    <row r="457" spans="16:20" ht="12.75">
      <c r="P457" s="16"/>
      <c r="Q457" s="16"/>
      <c r="R457" s="16"/>
      <c r="S457" s="16"/>
      <c r="T457" s="16"/>
    </row>
    <row r="458" spans="16:20" ht="12.75">
      <c r="P458" s="16"/>
      <c r="Q458" s="16"/>
      <c r="R458" s="16"/>
      <c r="S458" s="16"/>
      <c r="T458" s="16"/>
    </row>
    <row r="459" spans="16:20" ht="12.75">
      <c r="P459" s="16"/>
      <c r="Q459" s="16"/>
      <c r="R459" s="16"/>
      <c r="S459" s="16"/>
      <c r="T459" s="16"/>
    </row>
    <row r="460" spans="16:20" ht="12.75">
      <c r="P460" s="16"/>
      <c r="Q460" s="16"/>
      <c r="R460" s="16"/>
      <c r="S460" s="16"/>
      <c r="T460" s="16"/>
    </row>
    <row r="461" spans="16:20" ht="12.75">
      <c r="P461" s="16"/>
      <c r="Q461" s="16"/>
      <c r="R461" s="16"/>
      <c r="S461" s="16"/>
      <c r="T461" s="16"/>
    </row>
    <row r="462" spans="16:20" ht="12.75">
      <c r="P462" s="16"/>
      <c r="Q462" s="16"/>
      <c r="R462" s="16"/>
      <c r="S462" s="16"/>
      <c r="T462" s="16"/>
    </row>
    <row r="463" spans="16:20" ht="12.75">
      <c r="P463" s="16"/>
      <c r="Q463" s="16"/>
      <c r="R463" s="16"/>
      <c r="S463" s="16"/>
      <c r="T463" s="16"/>
    </row>
    <row r="464" spans="16:20" ht="12.75">
      <c r="P464" s="16"/>
      <c r="Q464" s="16"/>
      <c r="R464" s="16"/>
      <c r="S464" s="16"/>
      <c r="T464" s="16"/>
    </row>
    <row r="465" spans="16:20" ht="12.75">
      <c r="P465" s="16"/>
      <c r="Q465" s="16"/>
      <c r="R465" s="16"/>
      <c r="S465" s="16"/>
      <c r="T465" s="16"/>
    </row>
    <row r="466" spans="16:20" ht="12.75">
      <c r="P466" s="16"/>
      <c r="Q466" s="16"/>
      <c r="R466" s="16"/>
      <c r="S466" s="16"/>
      <c r="T466" s="16"/>
    </row>
    <row r="467" spans="16:20" ht="12.75">
      <c r="P467" s="16"/>
      <c r="Q467" s="16"/>
      <c r="R467" s="16"/>
      <c r="S467" s="16"/>
      <c r="T467" s="16"/>
    </row>
    <row r="468" spans="16:20" ht="12.75">
      <c r="P468" s="16"/>
      <c r="Q468" s="16"/>
      <c r="R468" s="16"/>
      <c r="S468" s="16"/>
      <c r="T468" s="16"/>
    </row>
    <row r="469" spans="16:20" ht="12.75">
      <c r="P469" s="16"/>
      <c r="Q469" s="16"/>
      <c r="R469" s="16"/>
      <c r="S469" s="16"/>
      <c r="T469" s="16"/>
    </row>
    <row r="470" spans="16:20" ht="12.75">
      <c r="P470" s="16"/>
      <c r="Q470" s="16"/>
      <c r="R470" s="16"/>
      <c r="S470" s="16"/>
      <c r="T470" s="16"/>
    </row>
    <row r="471" spans="16:20" ht="12.75">
      <c r="P471" s="16"/>
      <c r="Q471" s="16"/>
      <c r="R471" s="16"/>
      <c r="S471" s="16"/>
      <c r="T471" s="16"/>
    </row>
    <row r="472" spans="16:20" ht="12.75">
      <c r="P472" s="16"/>
      <c r="Q472" s="16"/>
      <c r="R472" s="16"/>
      <c r="S472" s="16"/>
      <c r="T472" s="16"/>
    </row>
    <row r="473" spans="16:20" ht="12.75">
      <c r="P473" s="16"/>
      <c r="Q473" s="16"/>
      <c r="R473" s="16"/>
      <c r="S473" s="16"/>
      <c r="T473" s="16"/>
    </row>
    <row r="474" spans="16:20" ht="12.75">
      <c r="P474" s="16"/>
      <c r="Q474" s="16"/>
      <c r="R474" s="16"/>
      <c r="S474" s="16"/>
      <c r="T474" s="16"/>
    </row>
    <row r="475" spans="16:20" ht="12.75">
      <c r="P475" s="16"/>
      <c r="Q475" s="16"/>
      <c r="R475" s="16"/>
      <c r="S475" s="16"/>
      <c r="T475" s="16"/>
    </row>
    <row r="476" spans="16:20" ht="12.75">
      <c r="P476" s="16"/>
      <c r="Q476" s="16"/>
      <c r="R476" s="16"/>
      <c r="S476" s="16"/>
      <c r="T476" s="16"/>
    </row>
    <row r="477" spans="16:20" ht="12.75">
      <c r="P477" s="16"/>
      <c r="Q477" s="16"/>
      <c r="R477" s="16"/>
      <c r="S477" s="16"/>
      <c r="T477" s="16"/>
    </row>
    <row r="478" spans="16:20" ht="12.75">
      <c r="P478" s="16"/>
      <c r="Q478" s="16"/>
      <c r="R478" s="16"/>
      <c r="S478" s="16"/>
      <c r="T478" s="16"/>
    </row>
    <row r="479" spans="16:20" ht="12.75">
      <c r="P479" s="16"/>
      <c r="Q479" s="16"/>
      <c r="R479" s="16"/>
      <c r="S479" s="16"/>
      <c r="T479" s="16"/>
    </row>
    <row r="480" spans="16:20" ht="12.75">
      <c r="P480" s="16"/>
      <c r="Q480" s="16"/>
      <c r="R480" s="16"/>
      <c r="S480" s="16"/>
      <c r="T480" s="16"/>
    </row>
    <row r="481" spans="16:20" ht="12.75">
      <c r="P481" s="16"/>
      <c r="Q481" s="16"/>
      <c r="R481" s="16"/>
      <c r="S481" s="16"/>
      <c r="T481" s="16"/>
    </row>
    <row r="482" spans="16:20" ht="12.75">
      <c r="P482" s="16"/>
      <c r="Q482" s="16"/>
      <c r="R482" s="16"/>
      <c r="S482" s="16"/>
      <c r="T482" s="16"/>
    </row>
    <row r="483" spans="16:20" ht="12.75">
      <c r="P483" s="16"/>
      <c r="Q483" s="16"/>
      <c r="R483" s="16"/>
      <c r="S483" s="16"/>
      <c r="T483" s="16"/>
    </row>
    <row r="484" spans="16:20" ht="12.75">
      <c r="P484" s="16"/>
      <c r="Q484" s="16"/>
      <c r="R484" s="16"/>
      <c r="S484" s="16"/>
      <c r="T484" s="16"/>
    </row>
    <row r="485" spans="16:20" ht="12.75">
      <c r="P485" s="16"/>
      <c r="Q485" s="16"/>
      <c r="R485" s="16"/>
      <c r="S485" s="16"/>
      <c r="T485" s="16"/>
    </row>
    <row r="486" spans="16:20" ht="12.75">
      <c r="P486" s="16"/>
      <c r="Q486" s="16"/>
      <c r="R486" s="16"/>
      <c r="S486" s="16"/>
      <c r="T486" s="16"/>
    </row>
    <row r="487" spans="16:20" ht="12.75">
      <c r="P487" s="16"/>
      <c r="Q487" s="16"/>
      <c r="R487" s="16"/>
      <c r="S487" s="16"/>
      <c r="T487" s="16"/>
    </row>
    <row r="488" spans="16:20" ht="12.75">
      <c r="P488" s="16"/>
      <c r="Q488" s="16"/>
      <c r="R488" s="16"/>
      <c r="S488" s="16"/>
      <c r="T488" s="16"/>
    </row>
    <row r="489" spans="16:20" ht="12.75">
      <c r="P489" s="16"/>
      <c r="Q489" s="16"/>
      <c r="R489" s="16"/>
      <c r="S489" s="16"/>
      <c r="T489" s="16"/>
    </row>
    <row r="490" spans="16:20" ht="12.75">
      <c r="P490" s="16"/>
      <c r="Q490" s="16"/>
      <c r="R490" s="16"/>
      <c r="S490" s="16"/>
      <c r="T490" s="16"/>
    </row>
    <row r="491" spans="16:20" ht="12.75">
      <c r="P491" s="16"/>
      <c r="Q491" s="16"/>
      <c r="R491" s="16"/>
      <c r="S491" s="16"/>
      <c r="T491" s="16"/>
    </row>
    <row r="492" spans="16:20" ht="12.75">
      <c r="P492" s="16"/>
      <c r="Q492" s="16"/>
      <c r="R492" s="16"/>
      <c r="S492" s="16"/>
      <c r="T492" s="16"/>
    </row>
    <row r="493" spans="16:20" ht="12.75">
      <c r="P493" s="16"/>
      <c r="Q493" s="16"/>
      <c r="R493" s="16"/>
      <c r="S493" s="16"/>
      <c r="T493" s="16"/>
    </row>
    <row r="494" spans="16:20" ht="12.75">
      <c r="P494" s="16"/>
      <c r="Q494" s="16"/>
      <c r="R494" s="16"/>
      <c r="S494" s="16"/>
      <c r="T494" s="16"/>
    </row>
    <row r="495" spans="16:20" ht="12.75">
      <c r="P495" s="16"/>
      <c r="Q495" s="16"/>
      <c r="R495" s="16"/>
      <c r="S495" s="16"/>
      <c r="T495" s="16"/>
    </row>
    <row r="496" spans="16:20" ht="12.75">
      <c r="P496" s="16"/>
      <c r="Q496" s="16"/>
      <c r="R496" s="16"/>
      <c r="S496" s="16"/>
      <c r="T496" s="16"/>
    </row>
    <row r="497" spans="16:20" ht="12.75">
      <c r="P497" s="16"/>
      <c r="Q497" s="16"/>
      <c r="R497" s="16"/>
      <c r="S497" s="16"/>
      <c r="T497" s="16"/>
    </row>
    <row r="498" spans="16:20" ht="12.75">
      <c r="P498" s="16"/>
      <c r="Q498" s="16"/>
      <c r="R498" s="16"/>
      <c r="S498" s="16"/>
      <c r="T498" s="16"/>
    </row>
    <row r="499" spans="16:20" ht="12.75">
      <c r="P499" s="16"/>
      <c r="Q499" s="16"/>
      <c r="R499" s="16"/>
      <c r="S499" s="16"/>
      <c r="T499" s="16"/>
    </row>
    <row r="500" spans="16:20" ht="12.75">
      <c r="P500" s="16"/>
      <c r="Q500" s="16"/>
      <c r="R500" s="16"/>
      <c r="S500" s="16"/>
      <c r="T500" s="16"/>
    </row>
    <row r="501" spans="16:20" ht="12.75">
      <c r="P501" s="16"/>
      <c r="Q501" s="16"/>
      <c r="R501" s="16"/>
      <c r="S501" s="16"/>
      <c r="T501" s="16"/>
    </row>
    <row r="502" spans="16:20" ht="12.75">
      <c r="P502" s="16"/>
      <c r="Q502" s="16"/>
      <c r="R502" s="16"/>
      <c r="S502" s="16"/>
      <c r="T502" s="16"/>
    </row>
    <row r="503" spans="16:20" ht="12.75">
      <c r="P503" s="16"/>
      <c r="Q503" s="16"/>
      <c r="R503" s="16"/>
      <c r="S503" s="16"/>
      <c r="T503" s="16"/>
    </row>
    <row r="504" spans="16:20" ht="12.75">
      <c r="P504" s="16"/>
      <c r="Q504" s="16"/>
      <c r="R504" s="16"/>
      <c r="S504" s="16"/>
      <c r="T504" s="16"/>
    </row>
    <row r="505" spans="16:20" ht="12.75">
      <c r="P505" s="16"/>
      <c r="Q505" s="16"/>
      <c r="R505" s="16"/>
      <c r="S505" s="16"/>
      <c r="T505" s="16"/>
    </row>
    <row r="506" spans="16:20" ht="12.75">
      <c r="P506" s="16"/>
      <c r="Q506" s="16"/>
      <c r="R506" s="16"/>
      <c r="S506" s="16"/>
      <c r="T506" s="16"/>
    </row>
    <row r="507" spans="16:20" ht="12.75">
      <c r="P507" s="16"/>
      <c r="Q507" s="16"/>
      <c r="R507" s="16"/>
      <c r="S507" s="16"/>
      <c r="T507" s="16"/>
    </row>
    <row r="508" spans="16:20" ht="12.75">
      <c r="P508" s="16"/>
      <c r="Q508" s="16"/>
      <c r="R508" s="16"/>
      <c r="S508" s="16"/>
      <c r="T508" s="16"/>
    </row>
    <row r="509" spans="16:20" ht="12.75">
      <c r="P509" s="16"/>
      <c r="Q509" s="16"/>
      <c r="R509" s="16"/>
      <c r="S509" s="16"/>
      <c r="T509" s="16"/>
    </row>
    <row r="510" spans="16:20" ht="12.75">
      <c r="P510" s="16"/>
      <c r="Q510" s="16"/>
      <c r="R510" s="16"/>
      <c r="S510" s="16"/>
      <c r="T510" s="16"/>
    </row>
    <row r="511" spans="16:20" ht="12.75">
      <c r="P511" s="16"/>
      <c r="Q511" s="16"/>
      <c r="R511" s="16"/>
      <c r="S511" s="16"/>
      <c r="T511" s="16"/>
    </row>
    <row r="512" spans="16:20" ht="12.75">
      <c r="P512" s="16"/>
      <c r="Q512" s="16"/>
      <c r="R512" s="16"/>
      <c r="S512" s="16"/>
      <c r="T512" s="16"/>
    </row>
    <row r="513" spans="16:20" ht="12.75">
      <c r="P513" s="16"/>
      <c r="Q513" s="16"/>
      <c r="R513" s="16"/>
      <c r="S513" s="16"/>
      <c r="T513" s="16"/>
    </row>
    <row r="514" spans="16:20" ht="12.75">
      <c r="P514" s="16"/>
      <c r="Q514" s="16"/>
      <c r="R514" s="16"/>
      <c r="S514" s="16"/>
      <c r="T514" s="16"/>
    </row>
    <row r="515" spans="16:20" ht="12.75">
      <c r="P515" s="16"/>
      <c r="Q515" s="16"/>
      <c r="R515" s="16"/>
      <c r="S515" s="16"/>
      <c r="T515" s="16"/>
    </row>
    <row r="516" spans="16:20" ht="12.75">
      <c r="P516" s="16"/>
      <c r="Q516" s="16"/>
      <c r="R516" s="16"/>
      <c r="S516" s="16"/>
      <c r="T516" s="16"/>
    </row>
    <row r="517" spans="16:20" ht="12.75">
      <c r="P517" s="16"/>
      <c r="Q517" s="16"/>
      <c r="R517" s="16"/>
      <c r="S517" s="16"/>
      <c r="T517" s="16"/>
    </row>
    <row r="518" spans="16:20" ht="12.75">
      <c r="P518" s="16"/>
      <c r="Q518" s="16"/>
      <c r="R518" s="16"/>
      <c r="S518" s="16"/>
      <c r="T518" s="16"/>
    </row>
    <row r="519" spans="16:20" ht="12.75">
      <c r="P519" s="16"/>
      <c r="Q519" s="16"/>
      <c r="R519" s="16"/>
      <c r="S519" s="16"/>
      <c r="T519" s="16"/>
    </row>
    <row r="520" spans="16:20" ht="12.75">
      <c r="P520" s="16"/>
      <c r="Q520" s="16"/>
      <c r="R520" s="16"/>
      <c r="S520" s="16"/>
      <c r="T520" s="16"/>
    </row>
    <row r="521" spans="16:20" ht="12.75">
      <c r="P521" s="16"/>
      <c r="Q521" s="16"/>
      <c r="R521" s="16"/>
      <c r="S521" s="16"/>
      <c r="T521" s="16"/>
    </row>
    <row r="522" spans="16:20" ht="12.75">
      <c r="P522" s="16"/>
      <c r="Q522" s="16"/>
      <c r="R522" s="16"/>
      <c r="S522" s="16"/>
      <c r="T522" s="16"/>
    </row>
    <row r="523" spans="16:20" ht="12.75">
      <c r="P523" s="16"/>
      <c r="Q523" s="16"/>
      <c r="R523" s="16"/>
      <c r="S523" s="16"/>
      <c r="T523" s="16"/>
    </row>
    <row r="524" spans="16:20" ht="12.75">
      <c r="P524" s="16"/>
      <c r="Q524" s="16"/>
      <c r="R524" s="16"/>
      <c r="S524" s="16"/>
      <c r="T524" s="16"/>
    </row>
    <row r="525" spans="16:20" ht="12.75">
      <c r="P525" s="16"/>
      <c r="Q525" s="16"/>
      <c r="R525" s="16"/>
      <c r="S525" s="16"/>
      <c r="T525" s="16"/>
    </row>
    <row r="526" spans="16:20" ht="12.75">
      <c r="P526" s="16"/>
      <c r="Q526" s="16"/>
      <c r="R526" s="16"/>
      <c r="S526" s="16"/>
      <c r="T526" s="16"/>
    </row>
    <row r="527" spans="16:20" ht="12.75">
      <c r="P527" s="16"/>
      <c r="Q527" s="16"/>
      <c r="R527" s="16"/>
      <c r="S527" s="16"/>
      <c r="T527" s="16"/>
    </row>
    <row r="528" spans="16:20" ht="12.75">
      <c r="P528" s="16"/>
      <c r="Q528" s="16"/>
      <c r="R528" s="16"/>
      <c r="S528" s="16"/>
      <c r="T528" s="16"/>
    </row>
    <row r="529" spans="16:20" ht="12.75">
      <c r="P529" s="16"/>
      <c r="Q529" s="16"/>
      <c r="R529" s="16"/>
      <c r="S529" s="16"/>
      <c r="T529" s="16"/>
    </row>
    <row r="530" spans="16:20" ht="12.75">
      <c r="P530" s="16"/>
      <c r="Q530" s="16"/>
      <c r="R530" s="16"/>
      <c r="S530" s="16"/>
      <c r="T530" s="16"/>
    </row>
    <row r="531" spans="16:20" ht="12.75">
      <c r="P531" s="16"/>
      <c r="Q531" s="16"/>
      <c r="R531" s="16"/>
      <c r="S531" s="16"/>
      <c r="T531" s="16"/>
    </row>
    <row r="532" spans="16:20" ht="12.75">
      <c r="P532" s="16"/>
      <c r="Q532" s="16"/>
      <c r="R532" s="16"/>
      <c r="S532" s="16"/>
      <c r="T532" s="16"/>
    </row>
    <row r="533" spans="16:20" ht="12.75">
      <c r="P533" s="16"/>
      <c r="Q533" s="16"/>
      <c r="R533" s="16"/>
      <c r="S533" s="16"/>
      <c r="T533" s="16"/>
    </row>
    <row r="534" spans="16:20" ht="12.75">
      <c r="P534" s="16"/>
      <c r="Q534" s="16"/>
      <c r="R534" s="16"/>
      <c r="S534" s="16"/>
      <c r="T534" s="16"/>
    </row>
    <row r="535" spans="16:20" ht="12.75">
      <c r="P535" s="16"/>
      <c r="Q535" s="16"/>
      <c r="R535" s="16"/>
      <c r="S535" s="16"/>
      <c r="T535" s="16"/>
    </row>
    <row r="536" spans="16:20" ht="12.75">
      <c r="P536" s="16"/>
      <c r="Q536" s="16"/>
      <c r="R536" s="16"/>
      <c r="S536" s="16"/>
      <c r="T536" s="16"/>
    </row>
    <row r="537" spans="16:20" ht="12.75">
      <c r="P537" s="16"/>
      <c r="Q537" s="16"/>
      <c r="R537" s="16"/>
      <c r="S537" s="16"/>
      <c r="T537" s="16"/>
    </row>
    <row r="538" spans="16:20" ht="12.75">
      <c r="P538" s="16"/>
      <c r="Q538" s="16"/>
      <c r="R538" s="16"/>
      <c r="S538" s="16"/>
      <c r="T538" s="16"/>
    </row>
    <row r="539" spans="16:20" ht="12.75">
      <c r="P539" s="16"/>
      <c r="Q539" s="16"/>
      <c r="R539" s="16"/>
      <c r="S539" s="16"/>
      <c r="T539" s="16"/>
    </row>
    <row r="540" spans="16:20" ht="12.75">
      <c r="P540" s="16"/>
      <c r="Q540" s="16"/>
      <c r="R540" s="16"/>
      <c r="S540" s="16"/>
      <c r="T540" s="16"/>
    </row>
    <row r="541" spans="16:20" ht="12.75">
      <c r="P541" s="16"/>
      <c r="Q541" s="16"/>
      <c r="R541" s="16"/>
      <c r="S541" s="16"/>
      <c r="T541" s="16"/>
    </row>
    <row r="542" spans="16:20" ht="12.75">
      <c r="P542" s="16"/>
      <c r="Q542" s="16"/>
      <c r="R542" s="16"/>
      <c r="S542" s="16"/>
      <c r="T542" s="16"/>
    </row>
    <row r="543" spans="16:20" ht="12.75">
      <c r="P543" s="16"/>
      <c r="Q543" s="16"/>
      <c r="R543" s="16"/>
      <c r="S543" s="16"/>
      <c r="T543" s="16"/>
    </row>
    <row r="544" spans="16:20" ht="12.75">
      <c r="P544" s="16"/>
      <c r="Q544" s="16"/>
      <c r="R544" s="16"/>
      <c r="S544" s="16"/>
      <c r="T544" s="16"/>
    </row>
    <row r="545" spans="16:20" ht="12.75">
      <c r="P545" s="16"/>
      <c r="Q545" s="16"/>
      <c r="R545" s="16"/>
      <c r="S545" s="16"/>
      <c r="T545" s="16"/>
    </row>
    <row r="546" spans="16:20" ht="12.75">
      <c r="P546" s="16"/>
      <c r="Q546" s="16"/>
      <c r="R546" s="16"/>
      <c r="S546" s="16"/>
      <c r="T546" s="16"/>
    </row>
    <row r="547" spans="16:20" ht="12.75">
      <c r="P547" s="16"/>
      <c r="Q547" s="16"/>
      <c r="R547" s="16"/>
      <c r="S547" s="16"/>
      <c r="T547" s="16"/>
    </row>
    <row r="548" spans="16:20" ht="12.75">
      <c r="P548" s="16"/>
      <c r="Q548" s="16"/>
      <c r="R548" s="16"/>
      <c r="S548" s="16"/>
      <c r="T548" s="16"/>
    </row>
    <row r="549" spans="16:20" ht="12.75">
      <c r="P549" s="16"/>
      <c r="Q549" s="16"/>
      <c r="R549" s="16"/>
      <c r="S549" s="16"/>
      <c r="T549" s="16"/>
    </row>
    <row r="550" spans="16:20" ht="12.75">
      <c r="P550" s="16"/>
      <c r="Q550" s="16"/>
      <c r="R550" s="16"/>
      <c r="S550" s="16"/>
      <c r="T550" s="16"/>
    </row>
    <row r="551" spans="16:20" ht="12.75">
      <c r="P551" s="16"/>
      <c r="Q551" s="16"/>
      <c r="R551" s="16"/>
      <c r="S551" s="16"/>
      <c r="T551" s="16"/>
    </row>
    <row r="552" spans="16:20" ht="12.75">
      <c r="P552" s="16"/>
      <c r="Q552" s="16"/>
      <c r="R552" s="16"/>
      <c r="S552" s="16"/>
      <c r="T552" s="16"/>
    </row>
    <row r="553" spans="16:20" ht="12.75">
      <c r="P553" s="16"/>
      <c r="Q553" s="16"/>
      <c r="R553" s="16"/>
      <c r="S553" s="16"/>
      <c r="T553" s="16"/>
    </row>
    <row r="554" spans="16:20" ht="12.75">
      <c r="P554" s="16"/>
      <c r="Q554" s="16"/>
      <c r="R554" s="16"/>
      <c r="S554" s="16"/>
      <c r="T554" s="16"/>
    </row>
    <row r="555" spans="16:20" ht="12.75">
      <c r="P555" s="16"/>
      <c r="Q555" s="16"/>
      <c r="R555" s="16"/>
      <c r="S555" s="16"/>
      <c r="T555" s="16"/>
    </row>
    <row r="556" spans="16:20" ht="12.75">
      <c r="P556" s="16"/>
      <c r="Q556" s="16"/>
      <c r="R556" s="16"/>
      <c r="S556" s="16"/>
      <c r="T556" s="16"/>
    </row>
    <row r="557" spans="16:20" ht="12.75">
      <c r="P557" s="16"/>
      <c r="Q557" s="16"/>
      <c r="R557" s="16"/>
      <c r="S557" s="16"/>
      <c r="T557" s="16"/>
    </row>
    <row r="558" spans="16:20" ht="12.75">
      <c r="P558" s="16"/>
      <c r="Q558" s="16"/>
      <c r="R558" s="16"/>
      <c r="S558" s="16"/>
      <c r="T558" s="16"/>
    </row>
    <row r="559" spans="16:20" ht="12.75">
      <c r="P559" s="16"/>
      <c r="Q559" s="16"/>
      <c r="R559" s="16"/>
      <c r="S559" s="16"/>
      <c r="T559" s="16"/>
    </row>
    <row r="560" spans="16:20" ht="12.75">
      <c r="P560" s="16"/>
      <c r="Q560" s="16"/>
      <c r="R560" s="16"/>
      <c r="S560" s="16"/>
      <c r="T560" s="16"/>
    </row>
    <row r="561" spans="16:20" ht="12.75">
      <c r="P561" s="16"/>
      <c r="Q561" s="16"/>
      <c r="R561" s="16"/>
      <c r="S561" s="16"/>
      <c r="T561" s="16"/>
    </row>
    <row r="562" spans="16:20" ht="12.75">
      <c r="P562" s="16"/>
      <c r="Q562" s="16"/>
      <c r="R562" s="16"/>
      <c r="S562" s="16"/>
      <c r="T562" s="16"/>
    </row>
    <row r="563" spans="16:20" ht="12.75">
      <c r="P563" s="16"/>
      <c r="Q563" s="16"/>
      <c r="R563" s="16"/>
      <c r="S563" s="16"/>
      <c r="T563" s="16"/>
    </row>
    <row r="564" spans="16:20" ht="12.75">
      <c r="P564" s="16"/>
      <c r="Q564" s="16"/>
      <c r="R564" s="16"/>
      <c r="S564" s="16"/>
      <c r="T564" s="16"/>
    </row>
    <row r="565" spans="16:20" ht="12.75">
      <c r="P565" s="16"/>
      <c r="Q565" s="16"/>
      <c r="R565" s="16"/>
      <c r="S565" s="16"/>
      <c r="T565" s="16"/>
    </row>
    <row r="566" spans="16:20" ht="12.75">
      <c r="P566" s="16"/>
      <c r="Q566" s="16"/>
      <c r="R566" s="16"/>
      <c r="S566" s="16"/>
      <c r="T566" s="16"/>
    </row>
    <row r="567" spans="16:20" ht="12.75">
      <c r="P567" s="16"/>
      <c r="Q567" s="16"/>
      <c r="R567" s="16"/>
      <c r="S567" s="16"/>
      <c r="T567" s="16"/>
    </row>
    <row r="568" spans="16:20" ht="12.75">
      <c r="P568" s="16"/>
      <c r="Q568" s="16"/>
      <c r="R568" s="16"/>
      <c r="S568" s="16"/>
      <c r="T568" s="16"/>
    </row>
    <row r="569" spans="16:20" ht="12.75">
      <c r="P569" s="16"/>
      <c r="Q569" s="16"/>
      <c r="R569" s="16"/>
      <c r="S569" s="16"/>
      <c r="T569" s="16"/>
    </row>
    <row r="570" spans="16:20" ht="12.75">
      <c r="P570" s="16"/>
      <c r="Q570" s="16"/>
      <c r="R570" s="16"/>
      <c r="S570" s="16"/>
      <c r="T570" s="16"/>
    </row>
    <row r="571" spans="16:20" ht="12.75">
      <c r="P571" s="16"/>
      <c r="Q571" s="16"/>
      <c r="R571" s="16"/>
      <c r="S571" s="16"/>
      <c r="T571" s="16"/>
    </row>
    <row r="572" spans="16:20" ht="12.75">
      <c r="P572" s="16"/>
      <c r="Q572" s="16"/>
      <c r="R572" s="16"/>
      <c r="S572" s="16"/>
      <c r="T572" s="16"/>
    </row>
    <row r="573" spans="16:20" ht="12.75">
      <c r="P573" s="16"/>
      <c r="Q573" s="16"/>
      <c r="R573" s="16"/>
      <c r="S573" s="16"/>
      <c r="T573" s="16"/>
    </row>
    <row r="574" spans="16:20" ht="12.75">
      <c r="P574" s="16"/>
      <c r="Q574" s="16"/>
      <c r="R574" s="16"/>
      <c r="S574" s="16"/>
      <c r="T574" s="16"/>
    </row>
    <row r="575" spans="16:20" ht="12.75">
      <c r="P575" s="16"/>
      <c r="Q575" s="16"/>
      <c r="R575" s="16"/>
      <c r="S575" s="16"/>
      <c r="T575" s="16"/>
    </row>
    <row r="576" spans="16:20" ht="12.75">
      <c r="P576" s="16"/>
      <c r="Q576" s="16"/>
      <c r="R576" s="16"/>
      <c r="S576" s="16"/>
      <c r="T576" s="16"/>
    </row>
    <row r="577" spans="16:20" ht="12.75">
      <c r="P577" s="16"/>
      <c r="Q577" s="16"/>
      <c r="R577" s="16"/>
      <c r="S577" s="16"/>
      <c r="T577" s="16"/>
    </row>
    <row r="578" spans="16:20" ht="12.75">
      <c r="P578" s="16"/>
      <c r="Q578" s="16"/>
      <c r="R578" s="16"/>
      <c r="S578" s="16"/>
      <c r="T578" s="16"/>
    </row>
    <row r="579" spans="16:20" ht="12.75">
      <c r="P579" s="16"/>
      <c r="Q579" s="16"/>
      <c r="R579" s="16"/>
      <c r="S579" s="16"/>
      <c r="T579" s="16"/>
    </row>
    <row r="580" spans="16:20" ht="12.75">
      <c r="P580" s="16"/>
      <c r="Q580" s="16"/>
      <c r="R580" s="16"/>
      <c r="S580" s="16"/>
      <c r="T580" s="16"/>
    </row>
    <row r="581" spans="16:20" ht="12.75">
      <c r="P581" s="16"/>
      <c r="Q581" s="16"/>
      <c r="R581" s="16"/>
      <c r="S581" s="16"/>
      <c r="T581" s="16"/>
    </row>
    <row r="582" spans="16:20" ht="12.75">
      <c r="P582" s="16"/>
      <c r="Q582" s="16"/>
      <c r="R582" s="16"/>
      <c r="S582" s="16"/>
      <c r="T582" s="16"/>
    </row>
  </sheetData>
  <sheetProtection/>
  <mergeCells count="24">
    <mergeCell ref="C225:E225"/>
    <mergeCell ref="A224:B224"/>
    <mergeCell ref="A225:B225"/>
    <mergeCell ref="A229:K229"/>
    <mergeCell ref="A226:E226"/>
    <mergeCell ref="A227:E227"/>
    <mergeCell ref="A228:E228"/>
    <mergeCell ref="F228:K228"/>
    <mergeCell ref="K2:K3"/>
    <mergeCell ref="A222:K222"/>
    <mergeCell ref="F223:K223"/>
    <mergeCell ref="F224:K224"/>
    <mergeCell ref="A223:E223"/>
    <mergeCell ref="C224:E224"/>
    <mergeCell ref="F225:K225"/>
    <mergeCell ref="F226:K226"/>
    <mergeCell ref="F227:K227"/>
    <mergeCell ref="A1:K1"/>
    <mergeCell ref="A2:A3"/>
    <mergeCell ref="B2:B3"/>
    <mergeCell ref="E2:E3"/>
    <mergeCell ref="F2:J2"/>
    <mergeCell ref="C2:C3"/>
    <mergeCell ref="D2:D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bussyev</cp:lastModifiedBy>
  <cp:lastPrinted>2008-11-26T10:22:42Z</cp:lastPrinted>
  <dcterms:created xsi:type="dcterms:W3CDTF">1996-10-14T23:33:28Z</dcterms:created>
  <dcterms:modified xsi:type="dcterms:W3CDTF">2008-12-19T15:18:14Z</dcterms:modified>
  <cp:category/>
  <cp:version/>
  <cp:contentType/>
  <cp:contentStatus/>
</cp:coreProperties>
</file>